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84" yWindow="348" windowWidth="22644" windowHeight="9216"/>
  </bookViews>
  <sheets>
    <sheet name="Thirupullani" sheetId="1" r:id="rId1"/>
  </sheets>
  <calcPr calcId="124519"/>
</workbook>
</file>

<file path=xl/calcChain.xml><?xml version="1.0" encoding="utf-8"?>
<calcChain xmlns="http://schemas.openxmlformats.org/spreadsheetml/2006/main">
  <c r="AK131" i="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</calcChain>
</file>

<file path=xl/sharedStrings.xml><?xml version="1.0" encoding="utf-8"?>
<sst xmlns="http://schemas.openxmlformats.org/spreadsheetml/2006/main" count="538" uniqueCount="255">
  <si>
    <t>S No</t>
  </si>
  <si>
    <t>Key CWRM Parameter</t>
  </si>
  <si>
    <t>Unit</t>
  </si>
  <si>
    <t>Climate Vulnerability Indicator</t>
  </si>
  <si>
    <t>Thirupullani Block - Name of the Gram Panchayat</t>
  </si>
  <si>
    <t xml:space="preserve">Type 1 </t>
  </si>
  <si>
    <t>Type 2</t>
  </si>
  <si>
    <t>Type 3</t>
  </si>
  <si>
    <t>Vellamaruchikatti</t>
  </si>
  <si>
    <t>Panayadiyenthal</t>
  </si>
  <si>
    <t>Utrakosamangai</t>
  </si>
  <si>
    <t>Komboothi</t>
  </si>
  <si>
    <t>Alangulam</t>
  </si>
  <si>
    <t>Landai</t>
  </si>
  <si>
    <t>Ekkakudi</t>
  </si>
  <si>
    <t>Kalari</t>
  </si>
  <si>
    <t>Kulapatham</t>
  </si>
  <si>
    <t>Nallirukai</t>
  </si>
  <si>
    <t>Panaikulam</t>
  </si>
  <si>
    <t>Kanjirangudi</t>
  </si>
  <si>
    <t>Kalimankundu.1</t>
  </si>
  <si>
    <t>Thinaikulam.1a</t>
  </si>
  <si>
    <t>Methalodai.1b</t>
  </si>
  <si>
    <t>Raghunathapuram.2</t>
  </si>
  <si>
    <t>Nainamarkkam.2a</t>
  </si>
  <si>
    <t>Vannankundu.3</t>
  </si>
  <si>
    <t>Pathiratharavai.3a</t>
  </si>
  <si>
    <t>Chinnandivalasai.3b</t>
  </si>
  <si>
    <t>Thiruppulani.4</t>
  </si>
  <si>
    <t>Kooraikottam.4a</t>
  </si>
  <si>
    <t>Sethukarai.4b</t>
  </si>
  <si>
    <t>Thathanendal.4c</t>
  </si>
  <si>
    <t>Kudhakottai.5</t>
  </si>
  <si>
    <t>Utharavai.5a</t>
  </si>
  <si>
    <t>Velanur.6</t>
  </si>
  <si>
    <t>Melamadai.6a</t>
  </si>
  <si>
    <t>Muthupettai.7</t>
  </si>
  <si>
    <t>Periyapattinam.7a</t>
  </si>
  <si>
    <t>Mallai</t>
  </si>
  <si>
    <t>Mayakulam</t>
  </si>
  <si>
    <t>Thillaiyenthal</t>
  </si>
  <si>
    <t>Climate Vulnerability Area (CVA) - 1 : Socio-Economic</t>
  </si>
  <si>
    <t>Geographical Area</t>
  </si>
  <si>
    <t>Ha</t>
  </si>
  <si>
    <t>S1</t>
  </si>
  <si>
    <t>1195 Ha</t>
  </si>
  <si>
    <t>1259 Ha</t>
  </si>
  <si>
    <t>1149 Ha</t>
  </si>
  <si>
    <t>880 Ha</t>
  </si>
  <si>
    <t>879 Ha</t>
  </si>
  <si>
    <t>1245 Ha</t>
  </si>
  <si>
    <t>491 Ha</t>
  </si>
  <si>
    <t>1409 Ha</t>
  </si>
  <si>
    <t>746 Ha</t>
  </si>
  <si>
    <t>1174 Ha</t>
  </si>
  <si>
    <t>731 Ha</t>
  </si>
  <si>
    <t>1586 Ha</t>
  </si>
  <si>
    <t>514 Ha</t>
  </si>
  <si>
    <t>233 Ha</t>
  </si>
  <si>
    <t>768 Ha</t>
  </si>
  <si>
    <t>427 Ha</t>
  </si>
  <si>
    <t>1009 Ha</t>
  </si>
  <si>
    <t>252 Ha</t>
  </si>
  <si>
    <t>202 Ha</t>
  </si>
  <si>
    <t>162 Ha</t>
  </si>
  <si>
    <t>169 Ha</t>
  </si>
  <si>
    <t>612 Ha</t>
  </si>
  <si>
    <t>2021 Ha</t>
  </si>
  <si>
    <t>742 Ha</t>
  </si>
  <si>
    <t>533 Ha</t>
  </si>
  <si>
    <t>140 Ha</t>
  </si>
  <si>
    <t>912 Ha</t>
  </si>
  <si>
    <t>266 Ha</t>
  </si>
  <si>
    <t>557 Ha</t>
  </si>
  <si>
    <t>1656 Ha</t>
  </si>
  <si>
    <t>2181 Ha</t>
  </si>
  <si>
    <t>1902 Ha</t>
  </si>
  <si>
    <t>Male Population</t>
  </si>
  <si>
    <t>Number</t>
  </si>
  <si>
    <t>S2</t>
  </si>
  <si>
    <t>Female Population</t>
  </si>
  <si>
    <t>Total Population</t>
  </si>
  <si>
    <t>S2,S4</t>
  </si>
  <si>
    <t>SC Population</t>
  </si>
  <si>
    <t>ST Population</t>
  </si>
  <si>
    <t>Vulnerable popupation</t>
  </si>
  <si>
    <t>S2,S3,S4</t>
  </si>
  <si>
    <t>Households (HH's) (SECC)</t>
  </si>
  <si>
    <t>Only one room HH's (SECC)</t>
  </si>
  <si>
    <t>Female Headed HH's (SECC)</t>
  </si>
  <si>
    <t>Vulnerable Households (SECC)</t>
  </si>
  <si>
    <t>% of Vulnerable Households (SECC)</t>
  </si>
  <si>
    <t>%</t>
  </si>
  <si>
    <t>Registered MGNREGA Job cards</t>
  </si>
  <si>
    <t>Persons Number</t>
  </si>
  <si>
    <t>Active person working in MGNREGA job Cards</t>
  </si>
  <si>
    <t>Drinking Water Sources</t>
  </si>
  <si>
    <t>S3</t>
  </si>
  <si>
    <t>HH's have tap water connection for drinking water</t>
  </si>
  <si>
    <t>S2, S3</t>
  </si>
  <si>
    <t>HH's dependent on other sources for drinking water</t>
  </si>
  <si>
    <t>Annual Greywater Generation</t>
  </si>
  <si>
    <t>Ha - M</t>
  </si>
  <si>
    <t>Climate Vulnerability Area (CVA) 2: Climate</t>
  </si>
  <si>
    <t>Average Annual Rainfall</t>
  </si>
  <si>
    <t>mm</t>
  </si>
  <si>
    <t>C3,C4,W1</t>
  </si>
  <si>
    <t>Average Annual Temperature</t>
  </si>
  <si>
    <t>oC</t>
  </si>
  <si>
    <t>C1,C2</t>
  </si>
  <si>
    <t>28.2 °C</t>
  </si>
  <si>
    <t>Ground Water(G.W) Status</t>
  </si>
  <si>
    <t>OE,CR,SC, Safe,Saline</t>
  </si>
  <si>
    <t>W2,W3</t>
  </si>
  <si>
    <t>Saline</t>
  </si>
  <si>
    <t>Climate Vulnerability Area (CVA) 3: Water Resources</t>
  </si>
  <si>
    <t>Canal Network</t>
  </si>
  <si>
    <t>Length of Main Canal</t>
  </si>
  <si>
    <t>metre</t>
  </si>
  <si>
    <t>W4, C1</t>
  </si>
  <si>
    <t>Length of Minor Canal</t>
  </si>
  <si>
    <t>Length of Distributaries</t>
  </si>
  <si>
    <t>Water Courses (Field Channels)</t>
  </si>
  <si>
    <t>W4,W5</t>
  </si>
  <si>
    <t>Number of Tanks (PWD &amp; Union)</t>
  </si>
  <si>
    <t>W3</t>
  </si>
  <si>
    <t>Number of Ooranis</t>
  </si>
  <si>
    <t>Other Surface Water Bodies</t>
  </si>
  <si>
    <t>Irrigation Facilities</t>
  </si>
  <si>
    <t>Area under Tank Irrigation</t>
  </si>
  <si>
    <t>W4,W5,S2</t>
  </si>
  <si>
    <t>Area under Canal Irrigation</t>
  </si>
  <si>
    <t>Area under Open &amp; Tube Well Irrigation</t>
  </si>
  <si>
    <t>W5, S2,S4, C1</t>
  </si>
  <si>
    <t>Water Quality</t>
  </si>
  <si>
    <t xml:space="preserve">Chemical Contaminants </t>
  </si>
  <si>
    <t>Number of Sample</t>
  </si>
  <si>
    <t>W6</t>
  </si>
  <si>
    <t xml:space="preserve"> Bacterial and Other Contaminants </t>
  </si>
  <si>
    <t>Catchment Area wise Available Runoff</t>
  </si>
  <si>
    <t>Good Catchment Area</t>
  </si>
  <si>
    <t>C3,W4</t>
  </si>
  <si>
    <t>Average Catchment Area</t>
  </si>
  <si>
    <t>Bad Catchment Area</t>
  </si>
  <si>
    <t>Run Off Conserved (Exisiting)</t>
  </si>
  <si>
    <t>Watershed and Drainage Networks</t>
  </si>
  <si>
    <t>Length of Natural Drainage Lines</t>
  </si>
  <si>
    <t>W4</t>
  </si>
  <si>
    <t>Number of Natural Drainage Lines</t>
  </si>
  <si>
    <t>Number of Micro Watersheds</t>
  </si>
  <si>
    <t>C3,W3, W4</t>
  </si>
  <si>
    <t>Water Demand</t>
  </si>
  <si>
    <t>Water Demand For Humans</t>
  </si>
  <si>
    <t>W5</t>
  </si>
  <si>
    <t>Water Demand for Livestock</t>
  </si>
  <si>
    <t>Water Demand For Agriculture</t>
  </si>
  <si>
    <t>% G.W Utilization for Drinking</t>
  </si>
  <si>
    <t>% G.W Utilization for Livestock</t>
  </si>
  <si>
    <t>% G.W Utilzation for Agriculture.</t>
  </si>
  <si>
    <t>% SW Utilization for Drinking</t>
  </si>
  <si>
    <t>% SW Utilization for Livestock</t>
  </si>
  <si>
    <t>% SW Utilization for Agriculture</t>
  </si>
  <si>
    <t>CVA 4 : Agriculture</t>
  </si>
  <si>
    <t>Land Resources</t>
  </si>
  <si>
    <t>Area under Forest land</t>
  </si>
  <si>
    <t>C1,C2,C3,W3</t>
  </si>
  <si>
    <t>Area under Non-Agricultural Uses</t>
  </si>
  <si>
    <t>Area under Barren &amp; Un-cultivable Land</t>
  </si>
  <si>
    <t>C1,C2,C3,W3,S2</t>
  </si>
  <si>
    <t>Area under Permanent Pastures and Other Grazing Land</t>
  </si>
  <si>
    <t>C1,C2,C3, W3</t>
  </si>
  <si>
    <t>Area under Land Under Miscellaneous Tree Crops etc.</t>
  </si>
  <si>
    <t>Area under Culturable Waste Land</t>
  </si>
  <si>
    <t>C1,C2,C3, W3,S2</t>
  </si>
  <si>
    <t>Area under Fallows Land other than Current Fallows</t>
  </si>
  <si>
    <t>W5,S4</t>
  </si>
  <si>
    <t>Area under Current Fallow land</t>
  </si>
  <si>
    <t>Area under Unirrigated Land</t>
  </si>
  <si>
    <t>Area Irrigated by Source</t>
  </si>
  <si>
    <t xml:space="preserve">W5,S4 </t>
  </si>
  <si>
    <t>Land Resources - WASCA Treatement Proposed Area</t>
  </si>
  <si>
    <t>Treatment Area under Forest Land</t>
  </si>
  <si>
    <t>Treatment Area under Non-Agricultural Uses</t>
  </si>
  <si>
    <t>Treatment Area under Barren &amp; Un-cultivable Land</t>
  </si>
  <si>
    <t>Treatement Area under Permanent Pastures and Other Grazing Land</t>
  </si>
  <si>
    <t>Treatment Area under Land Under Miscellaneous Tree Crops etc.</t>
  </si>
  <si>
    <t>Treatment Area under Culturable Waste Land</t>
  </si>
  <si>
    <t>Treatment Area under Fallows Land other than Current Fallows</t>
  </si>
  <si>
    <t>Treatment Area under Current Fallow land</t>
  </si>
  <si>
    <t>Treatment Area under Unirrigated Land</t>
  </si>
  <si>
    <t>Treatment Area Irrigated by Source</t>
  </si>
  <si>
    <t>Catchment Area</t>
  </si>
  <si>
    <t>Land under Good Catchment</t>
  </si>
  <si>
    <t>Land under Average Catchment</t>
  </si>
  <si>
    <t>Land under Bad Catchment</t>
  </si>
  <si>
    <t>Crop Details</t>
  </si>
  <si>
    <t>Irrigated Area</t>
  </si>
  <si>
    <t>A2</t>
  </si>
  <si>
    <t>Rainfed area</t>
  </si>
  <si>
    <t>A1</t>
  </si>
  <si>
    <t>Area under Paddy Cultivation</t>
  </si>
  <si>
    <t>Crop Water Requirement - Irrigated condition</t>
  </si>
  <si>
    <t>Ha-m</t>
  </si>
  <si>
    <t>A2, A4</t>
  </si>
  <si>
    <t>Crop Water Requirement - Rainfed condition</t>
  </si>
  <si>
    <t>A1, A3</t>
  </si>
  <si>
    <t>Soil Resources: Status of Available Nitrogen</t>
  </si>
  <si>
    <t>Very Low (VL)</t>
  </si>
  <si>
    <t>C1,C2,A2,A3</t>
  </si>
  <si>
    <t>Low (L)</t>
  </si>
  <si>
    <t>Medium (M)</t>
  </si>
  <si>
    <t>High (H)</t>
  </si>
  <si>
    <t>Very High (VH)</t>
  </si>
  <si>
    <t>Status of Organic Carbon</t>
  </si>
  <si>
    <t>A2, A3</t>
  </si>
  <si>
    <t>Status of Soil Micro Nutrients</t>
  </si>
  <si>
    <t>Sufficient</t>
  </si>
  <si>
    <t>Deficient</t>
  </si>
  <si>
    <t>Status of Physical condition of the soil</t>
  </si>
  <si>
    <t>Acidic Sulphate (AS)</t>
  </si>
  <si>
    <t>Strongly Acidic (SrAc)</t>
  </si>
  <si>
    <t>Highly Acidic (HAc)</t>
  </si>
  <si>
    <t>Moderately Acidic (MAc)</t>
  </si>
  <si>
    <t>Slighly Acidic (SlAc)</t>
  </si>
  <si>
    <t>Neutral (N)</t>
  </si>
  <si>
    <t>Moderately Alkaline (MAI)</t>
  </si>
  <si>
    <t>Strongly Alkaline (SIAI)</t>
  </si>
  <si>
    <t>Soil Texture</t>
  </si>
  <si>
    <t>% of Clay Soil</t>
  </si>
  <si>
    <t>C3, W3,A3,S4</t>
  </si>
  <si>
    <t>% of Fine Soil</t>
  </si>
  <si>
    <t>% of Coarse loamy</t>
  </si>
  <si>
    <t>Soil Water Permeability</t>
  </si>
  <si>
    <t>Moderate</t>
  </si>
  <si>
    <t>Soil moisture and ET</t>
  </si>
  <si>
    <t>Volumetric Soil Moisture</t>
  </si>
  <si>
    <t>A3</t>
  </si>
  <si>
    <t>Estimated Soil Moisture</t>
  </si>
  <si>
    <t>ET Losses</t>
  </si>
  <si>
    <t>A4</t>
  </si>
  <si>
    <t>Means of Water Extraction</t>
  </si>
  <si>
    <t>Gravity</t>
  </si>
  <si>
    <t>Lifting</t>
  </si>
  <si>
    <t>W2</t>
  </si>
  <si>
    <t>Irrigation Methods</t>
  </si>
  <si>
    <t>Wild Flooding</t>
  </si>
  <si>
    <t>Control Flooding</t>
  </si>
  <si>
    <t>Livestock</t>
  </si>
  <si>
    <t>Cattle Population</t>
  </si>
  <si>
    <t>W1,S4</t>
  </si>
  <si>
    <t>Sheep Population</t>
  </si>
  <si>
    <t>C1,S2,S4</t>
  </si>
  <si>
    <t>Goat Population</t>
  </si>
  <si>
    <t>Poultry</t>
  </si>
  <si>
    <t>A3,A4,S4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</si>
</sst>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b/>
      <sz val="12"/>
      <color rgb="FF000000"/>
      <name val="Cambria"/>
    </font>
    <font>
      <b/>
      <sz val="14"/>
      <color theme="1"/>
      <name val="Cambria"/>
    </font>
    <font>
      <sz val="10"/>
      <name val="Arial"/>
    </font>
    <font>
      <b/>
      <sz val="12"/>
      <color theme="1"/>
      <name val="Cambria"/>
    </font>
    <font>
      <b/>
      <sz val="12"/>
      <color rgb="FFFF0000"/>
      <name val="Cambria"/>
    </font>
    <font>
      <sz val="12"/>
      <color theme="1"/>
      <name val="Cambria"/>
    </font>
    <font>
      <sz val="12"/>
      <color rgb="FF000000"/>
      <name val="Cambria"/>
    </font>
    <font>
      <sz val="12"/>
      <name val="Cambria"/>
    </font>
  </fonts>
  <fills count="7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E599"/>
        <bgColor rgb="FFFFE59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wrapText="1"/>
    </xf>
    <xf numFmtId="0" fontId="0" fillId="0" borderId="0" xfId="0" applyFont="1" applyAlignment="1"/>
    <xf numFmtId="2" fontId="2" fillId="0" borderId="0" xfId="0" applyNumberFormat="1" applyFont="1" applyAlignment="1">
      <alignment horizontal="center" wrapText="1"/>
    </xf>
    <xf numFmtId="0" fontId="0" fillId="0" borderId="0" xfId="0" applyFont="1" applyAlignment="1"/>
    <xf numFmtId="0" fontId="3" fillId="0" borderId="2" xfId="0" applyFont="1" applyBorder="1"/>
    <xf numFmtId="2" fontId="4" fillId="0" borderId="3" xfId="0" applyNumberFormat="1" applyFont="1" applyBorder="1" applyAlignment="1">
      <alignment horizontal="center" wrapText="1"/>
    </xf>
    <xf numFmtId="0" fontId="3" fillId="0" borderId="4" xfId="0" applyFont="1" applyBorder="1"/>
    <xf numFmtId="0" fontId="3" fillId="0" borderId="5" xfId="0" applyFont="1" applyBorder="1"/>
    <xf numFmtId="2" fontId="4" fillId="0" borderId="0" xfId="0" applyNumberFormat="1" applyFont="1" applyAlignment="1">
      <alignment horizontal="center" wrapText="1"/>
    </xf>
    <xf numFmtId="0" fontId="3" fillId="0" borderId="6" xfId="0" applyFont="1" applyBorder="1"/>
    <xf numFmtId="2" fontId="4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right" wrapText="1"/>
    </xf>
    <xf numFmtId="2" fontId="7" fillId="2" borderId="7" xfId="0" applyNumberFormat="1" applyFont="1" applyFill="1" applyBorder="1" applyAlignment="1">
      <alignment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9" fontId="6" fillId="0" borderId="7" xfId="0" applyNumberFormat="1" applyFont="1" applyBorder="1" applyAlignment="1">
      <alignment horizontal="right" wrapText="1"/>
    </xf>
    <xf numFmtId="9" fontId="6" fillId="0" borderId="0" xfId="0" applyNumberFormat="1" applyFont="1" applyAlignment="1">
      <alignment horizontal="right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vertical="center" wrapText="1"/>
    </xf>
    <xf numFmtId="1" fontId="6" fillId="0" borderId="0" xfId="0" applyNumberFormat="1" applyFont="1" applyAlignment="1">
      <alignment horizontal="right" wrapText="1"/>
    </xf>
    <xf numFmtId="0" fontId="7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2" fontId="6" fillId="0" borderId="7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1" fontId="7" fillId="5" borderId="7" xfId="0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>
      <alignment vertical="center" wrapText="1"/>
    </xf>
    <xf numFmtId="1" fontId="6" fillId="5" borderId="7" xfId="0" applyNumberFormat="1" applyFont="1" applyFill="1" applyBorder="1" applyAlignment="1">
      <alignment horizontal="center" vertical="center" wrapText="1"/>
    </xf>
    <xf numFmtId="9" fontId="6" fillId="0" borderId="7" xfId="0" applyNumberFormat="1" applyFont="1" applyBorder="1" applyAlignment="1">
      <alignment horizontal="right"/>
    </xf>
    <xf numFmtId="0" fontId="6" fillId="5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right" wrapText="1"/>
    </xf>
    <xf numFmtId="0" fontId="6" fillId="5" borderId="7" xfId="0" applyFont="1" applyFill="1" applyBorder="1" applyAlignment="1">
      <alignment horizontal="left" vertical="center" wrapText="1"/>
    </xf>
    <xf numFmtId="3" fontId="6" fillId="0" borderId="7" xfId="0" applyNumberFormat="1" applyFont="1" applyBorder="1" applyAlignment="1">
      <alignment horizontal="right" wrapText="1"/>
    </xf>
    <xf numFmtId="0" fontId="7" fillId="5" borderId="7" xfId="0" applyFont="1" applyFill="1" applyBorder="1" applyAlignment="1">
      <alignment vertical="center" wrapText="1"/>
    </xf>
    <xf numFmtId="2" fontId="8" fillId="0" borderId="7" xfId="0" applyNumberFormat="1" applyFont="1" applyBorder="1" applyAlignment="1">
      <alignment horizontal="right" wrapText="1"/>
    </xf>
    <xf numFmtId="2" fontId="8" fillId="0" borderId="7" xfId="0" applyNumberFormat="1" applyFont="1" applyBorder="1" applyAlignment="1">
      <alignment horizontal="right"/>
    </xf>
    <xf numFmtId="0" fontId="6" fillId="5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right"/>
    </xf>
    <xf numFmtId="0" fontId="6" fillId="0" borderId="0" xfId="0" applyFont="1" applyAlignment="1">
      <alignment horizontal="right"/>
    </xf>
    <xf numFmtId="9" fontId="6" fillId="0" borderId="0" xfId="0" applyNumberFormat="1" applyFont="1" applyAlignment="1">
      <alignment horizontal="right"/>
    </xf>
    <xf numFmtId="0" fontId="6" fillId="6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2" fontId="6" fillId="3" borderId="7" xfId="0" applyNumberFormat="1" applyFont="1" applyFill="1" applyBorder="1" applyAlignment="1">
      <alignment horizontal="right" wrapText="1"/>
    </xf>
    <xf numFmtId="2" fontId="6" fillId="3" borderId="7" xfId="0" applyNumberFormat="1" applyFont="1" applyFill="1" applyBorder="1" applyAlignment="1">
      <alignment horizontal="right"/>
    </xf>
    <xf numFmtId="0" fontId="7" fillId="6" borderId="7" xfId="0" applyFont="1" applyFill="1" applyBorder="1" applyAlignment="1">
      <alignment horizontal="center" vertical="center" wrapText="1"/>
    </xf>
    <xf numFmtId="1" fontId="7" fillId="6" borderId="7" xfId="0" applyNumberFormat="1" applyFont="1" applyFill="1" applyBorder="1" applyAlignment="1">
      <alignment horizontal="center" vertical="center" wrapText="1"/>
    </xf>
    <xf numFmtId="1" fontId="6" fillId="6" borderId="7" xfId="0" applyNumberFormat="1" applyFont="1" applyFill="1" applyBorder="1" applyAlignment="1">
      <alignment vertical="center" wrapText="1"/>
    </xf>
    <xf numFmtId="9" fontId="6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6" borderId="7" xfId="0" applyNumberFormat="1" applyFont="1" applyFill="1" applyBorder="1" applyAlignment="1">
      <alignment horizontal="center" vertical="center" wrapText="1"/>
    </xf>
    <xf numFmtId="1" fontId="5" fillId="6" borderId="7" xfId="0" applyNumberFormat="1" applyFont="1" applyFill="1" applyBorder="1" applyAlignment="1">
      <alignment vertical="center" wrapText="1"/>
    </xf>
    <xf numFmtId="0" fontId="5" fillId="6" borderId="7" xfId="0" applyFont="1" applyFill="1" applyBorder="1" applyAlignment="1">
      <alignment horizontal="left" vertical="center" wrapText="1"/>
    </xf>
    <xf numFmtId="3" fontId="6" fillId="6" borderId="7" xfId="0" applyNumberFormat="1" applyFont="1" applyFill="1" applyBorder="1" applyAlignment="1">
      <alignment horizontal="center" vertical="center" wrapText="1"/>
    </xf>
    <xf numFmtId="9" fontId="6" fillId="6" borderId="7" xfId="0" applyNumberFormat="1" applyFont="1" applyFill="1" applyBorder="1" applyAlignment="1">
      <alignment vertical="center" wrapText="1"/>
    </xf>
    <xf numFmtId="9" fontId="7" fillId="0" borderId="7" xfId="0" applyNumberFormat="1" applyFont="1" applyBorder="1" applyAlignment="1">
      <alignment horizontal="center" vertical="center" wrapText="1"/>
    </xf>
    <xf numFmtId="9" fontId="5" fillId="6" borderId="7" xfId="0" applyNumberFormat="1" applyFont="1" applyFill="1" applyBorder="1" applyAlignment="1">
      <alignment vertical="center" wrapText="1"/>
    </xf>
    <xf numFmtId="9" fontId="7" fillId="6" borderId="7" xfId="0" applyNumberFormat="1" applyFont="1" applyFill="1" applyBorder="1" applyAlignment="1">
      <alignment vertical="center" wrapText="1"/>
    </xf>
    <xf numFmtId="2" fontId="6" fillId="0" borderId="0" xfId="0" applyNumberFormat="1" applyFont="1" applyAlignment="1">
      <alignment horizontal="right" wrapText="1"/>
    </xf>
    <xf numFmtId="0" fontId="7" fillId="3" borderId="7" xfId="0" applyFont="1" applyFill="1" applyBorder="1" applyAlignment="1">
      <alignment horizontal="center" vertical="center" wrapText="1"/>
    </xf>
    <xf numFmtId="1" fontId="7" fillId="6" borderId="7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rgb="FFFF00FF"/>
    <outlinePr summaryBelow="0" summaryRight="0"/>
    <pageSetUpPr fitToPage="1"/>
  </sheetPr>
  <dimension ref="A1:BE1049"/>
  <sheetViews>
    <sheetView tabSelected="1" workbookViewId="0">
      <pane xSplit="2" ySplit="3" topLeftCell="Q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4.44140625" defaultRowHeight="15.75" customHeight="1"/>
  <cols>
    <col min="1" max="1" width="14.44140625" style="5"/>
    <col min="2" max="2" width="46.5546875" style="5" customWidth="1"/>
    <col min="3" max="3" width="14.44140625" style="5" customWidth="1"/>
    <col min="4" max="4" width="13" style="5" customWidth="1"/>
    <col min="5" max="57" width="10.5546875" style="5" customWidth="1"/>
    <col min="58" max="16384" width="14.44140625" style="5"/>
  </cols>
  <sheetData>
    <row r="1" spans="1:57" ht="31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ht="24.75" customHeight="1">
      <c r="A2" s="6"/>
      <c r="B2" s="6"/>
      <c r="C2" s="6"/>
      <c r="D2" s="6"/>
      <c r="E2" s="7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7" t="s">
        <v>6</v>
      </c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9"/>
      <c r="AI2" s="7" t="s">
        <v>7</v>
      </c>
      <c r="AJ2" s="8"/>
      <c r="AK2" s="9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</row>
    <row r="3" spans="1:57" ht="47.25" customHeight="1">
      <c r="A3" s="11"/>
      <c r="B3" s="11"/>
      <c r="C3" s="11"/>
      <c r="D3" s="11"/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2" t="s">
        <v>30</v>
      </c>
      <c r="AB3" s="12" t="s">
        <v>31</v>
      </c>
      <c r="AC3" s="12" t="s">
        <v>32</v>
      </c>
      <c r="AD3" s="12" t="s">
        <v>33</v>
      </c>
      <c r="AE3" s="12" t="s">
        <v>34</v>
      </c>
      <c r="AF3" s="12" t="s">
        <v>35</v>
      </c>
      <c r="AG3" s="12" t="s">
        <v>36</v>
      </c>
      <c r="AH3" s="12" t="s">
        <v>37</v>
      </c>
      <c r="AI3" s="12" t="s">
        <v>38</v>
      </c>
      <c r="AJ3" s="12" t="s">
        <v>39</v>
      </c>
      <c r="AK3" s="12" t="s">
        <v>40</v>
      </c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</row>
    <row r="4" spans="1:57" ht="15">
      <c r="A4" s="13">
        <v>1</v>
      </c>
      <c r="B4" s="13">
        <v>2</v>
      </c>
      <c r="C4" s="13">
        <v>3</v>
      </c>
      <c r="D4" s="13">
        <v>4</v>
      </c>
      <c r="E4" s="14">
        <v>6</v>
      </c>
      <c r="F4" s="14">
        <v>7</v>
      </c>
      <c r="G4" s="14">
        <v>8</v>
      </c>
      <c r="H4" s="14">
        <v>9</v>
      </c>
      <c r="I4" s="14">
        <v>10</v>
      </c>
      <c r="J4" s="14">
        <v>11</v>
      </c>
      <c r="K4" s="14">
        <v>12</v>
      </c>
      <c r="L4" s="14">
        <v>13</v>
      </c>
      <c r="M4" s="14">
        <v>14</v>
      </c>
      <c r="N4" s="14">
        <v>15</v>
      </c>
      <c r="O4" s="14">
        <v>16</v>
      </c>
      <c r="P4" s="14">
        <v>17</v>
      </c>
      <c r="Q4" s="15">
        <v>18</v>
      </c>
      <c r="R4" s="15">
        <v>19</v>
      </c>
      <c r="S4" s="15">
        <v>20</v>
      </c>
      <c r="T4" s="15">
        <v>21</v>
      </c>
      <c r="U4" s="15">
        <v>22</v>
      </c>
      <c r="V4" s="15">
        <v>23</v>
      </c>
      <c r="W4" s="15">
        <v>24</v>
      </c>
      <c r="X4" s="15">
        <v>25</v>
      </c>
      <c r="Y4" s="15">
        <v>26</v>
      </c>
      <c r="Z4" s="15">
        <v>27</v>
      </c>
      <c r="AA4" s="15">
        <v>28</v>
      </c>
      <c r="AB4" s="15">
        <v>29</v>
      </c>
      <c r="AC4" s="15">
        <v>30</v>
      </c>
      <c r="AD4" s="15">
        <v>31</v>
      </c>
      <c r="AE4" s="15">
        <v>32</v>
      </c>
      <c r="AF4" s="15">
        <v>33</v>
      </c>
      <c r="AG4" s="15">
        <v>34</v>
      </c>
      <c r="AH4" s="15">
        <v>35</v>
      </c>
      <c r="AI4" s="15">
        <v>36</v>
      </c>
      <c r="AJ4" s="15">
        <v>37</v>
      </c>
      <c r="AK4" s="15">
        <v>38</v>
      </c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30">
      <c r="A5" s="17"/>
      <c r="B5" s="18" t="s">
        <v>41</v>
      </c>
      <c r="C5" s="13"/>
      <c r="D5" s="13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ht="15">
      <c r="A6" s="21">
        <v>1</v>
      </c>
      <c r="B6" s="22" t="s">
        <v>42</v>
      </c>
      <c r="C6" s="23" t="s">
        <v>43</v>
      </c>
      <c r="D6" s="24" t="s">
        <v>44</v>
      </c>
      <c r="E6" s="19" t="s">
        <v>45</v>
      </c>
      <c r="F6" s="19" t="s">
        <v>46</v>
      </c>
      <c r="G6" s="19" t="s">
        <v>47</v>
      </c>
      <c r="H6" s="19" t="s">
        <v>48</v>
      </c>
      <c r="I6" s="19" t="s">
        <v>49</v>
      </c>
      <c r="J6" s="19" t="s">
        <v>50</v>
      </c>
      <c r="K6" s="19" t="s">
        <v>51</v>
      </c>
      <c r="L6" s="19" t="s">
        <v>52</v>
      </c>
      <c r="M6" s="19" t="s">
        <v>53</v>
      </c>
      <c r="N6" s="19" t="s">
        <v>54</v>
      </c>
      <c r="O6" s="19" t="s">
        <v>55</v>
      </c>
      <c r="P6" s="19" t="s">
        <v>56</v>
      </c>
      <c r="Q6" s="19" t="s">
        <v>57</v>
      </c>
      <c r="R6" s="19" t="s">
        <v>57</v>
      </c>
      <c r="S6" s="19" t="s">
        <v>58</v>
      </c>
      <c r="T6" s="19" t="s">
        <v>59</v>
      </c>
      <c r="U6" s="19" t="s">
        <v>60</v>
      </c>
      <c r="V6" s="19" t="s">
        <v>61</v>
      </c>
      <c r="W6" s="19" t="s">
        <v>62</v>
      </c>
      <c r="X6" s="19" t="s">
        <v>63</v>
      </c>
      <c r="Y6" s="19" t="s">
        <v>64</v>
      </c>
      <c r="Z6" s="19" t="s">
        <v>65</v>
      </c>
      <c r="AA6" s="19" t="s">
        <v>66</v>
      </c>
      <c r="AB6" s="19" t="s">
        <v>67</v>
      </c>
      <c r="AC6" s="19" t="s">
        <v>68</v>
      </c>
      <c r="AD6" s="19" t="s">
        <v>69</v>
      </c>
      <c r="AE6" s="19" t="s">
        <v>70</v>
      </c>
      <c r="AF6" s="19" t="s">
        <v>71</v>
      </c>
      <c r="AG6" s="19" t="s">
        <v>72</v>
      </c>
      <c r="AH6" s="19" t="s">
        <v>73</v>
      </c>
      <c r="AI6" s="19" t="s">
        <v>74</v>
      </c>
      <c r="AJ6" s="19" t="s">
        <v>75</v>
      </c>
      <c r="AK6" s="19" t="s">
        <v>76</v>
      </c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ht="15">
      <c r="A7" s="21">
        <v>2</v>
      </c>
      <c r="B7" s="22" t="s">
        <v>77</v>
      </c>
      <c r="C7" s="23" t="s">
        <v>78</v>
      </c>
      <c r="D7" s="24" t="s">
        <v>79</v>
      </c>
      <c r="E7" s="19">
        <v>866</v>
      </c>
      <c r="F7" s="19">
        <v>629</v>
      </c>
      <c r="G7" s="19">
        <v>1123</v>
      </c>
      <c r="H7" s="19">
        <v>452</v>
      </c>
      <c r="I7" s="19">
        <v>705</v>
      </c>
      <c r="J7" s="19">
        <v>1235</v>
      </c>
      <c r="K7" s="19">
        <v>1360</v>
      </c>
      <c r="L7" s="19">
        <v>720</v>
      </c>
      <c r="M7" s="19">
        <v>957</v>
      </c>
      <c r="N7" s="19">
        <v>594</v>
      </c>
      <c r="O7" s="19">
        <v>378</v>
      </c>
      <c r="P7" s="19">
        <v>3791</v>
      </c>
      <c r="Q7" s="19">
        <v>2834</v>
      </c>
      <c r="R7" s="19">
        <v>2834</v>
      </c>
      <c r="S7" s="19">
        <v>2834</v>
      </c>
      <c r="T7" s="19">
        <v>3962</v>
      </c>
      <c r="U7" s="19">
        <v>3962</v>
      </c>
      <c r="V7" s="19">
        <v>4028</v>
      </c>
      <c r="W7" s="19">
        <v>4028</v>
      </c>
      <c r="X7" s="19">
        <v>4028</v>
      </c>
      <c r="Y7" s="19">
        <v>2921</v>
      </c>
      <c r="Z7" s="19">
        <v>2921</v>
      </c>
      <c r="AA7" s="19">
        <v>2921</v>
      </c>
      <c r="AB7" s="19">
        <v>2921</v>
      </c>
      <c r="AC7" s="19">
        <v>1614</v>
      </c>
      <c r="AD7" s="19">
        <v>1614</v>
      </c>
      <c r="AE7" s="19">
        <v>1514</v>
      </c>
      <c r="AF7" s="19">
        <v>1514</v>
      </c>
      <c r="AG7" s="19">
        <v>689</v>
      </c>
      <c r="AH7" s="19">
        <v>689</v>
      </c>
      <c r="AI7" s="19">
        <v>1545</v>
      </c>
      <c r="AJ7" s="19">
        <v>3968</v>
      </c>
      <c r="AK7" s="19">
        <v>4033</v>
      </c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ht="15">
      <c r="A8" s="21">
        <v>3</v>
      </c>
      <c r="B8" s="22" t="s">
        <v>80</v>
      </c>
      <c r="C8" s="23" t="s">
        <v>78</v>
      </c>
      <c r="D8" s="24" t="s">
        <v>79</v>
      </c>
      <c r="E8" s="19">
        <v>949</v>
      </c>
      <c r="F8" s="19">
        <v>628</v>
      </c>
      <c r="G8" s="19">
        <v>1011</v>
      </c>
      <c r="H8" s="19">
        <v>434</v>
      </c>
      <c r="I8" s="19">
        <v>690</v>
      </c>
      <c r="J8" s="19">
        <v>1184</v>
      </c>
      <c r="K8" s="19">
        <v>1269</v>
      </c>
      <c r="L8" s="19">
        <v>723</v>
      </c>
      <c r="M8" s="19">
        <v>952</v>
      </c>
      <c r="N8" s="19">
        <v>622</v>
      </c>
      <c r="O8" s="19">
        <v>395</v>
      </c>
      <c r="P8" s="19">
        <v>3674</v>
      </c>
      <c r="Q8" s="19">
        <v>2874</v>
      </c>
      <c r="R8" s="19">
        <v>2874</v>
      </c>
      <c r="S8" s="19">
        <v>2874</v>
      </c>
      <c r="T8" s="19">
        <v>3781</v>
      </c>
      <c r="U8" s="19">
        <v>3781</v>
      </c>
      <c r="V8" s="19">
        <v>3907</v>
      </c>
      <c r="W8" s="19">
        <v>3907</v>
      </c>
      <c r="X8" s="19">
        <v>3907</v>
      </c>
      <c r="Y8" s="19">
        <v>2946</v>
      </c>
      <c r="Z8" s="19">
        <v>2946</v>
      </c>
      <c r="AA8" s="19">
        <v>2946</v>
      </c>
      <c r="AB8" s="19">
        <v>2946</v>
      </c>
      <c r="AC8" s="19">
        <v>1670</v>
      </c>
      <c r="AD8" s="19">
        <v>1670</v>
      </c>
      <c r="AE8" s="19">
        <v>1387</v>
      </c>
      <c r="AF8" s="19">
        <v>1387</v>
      </c>
      <c r="AG8" s="19">
        <v>861</v>
      </c>
      <c r="AH8" s="19">
        <v>861</v>
      </c>
      <c r="AI8" s="19">
        <v>1573</v>
      </c>
      <c r="AJ8" s="19">
        <v>3150</v>
      </c>
      <c r="AK8" s="19">
        <v>3438</v>
      </c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ht="15">
      <c r="A9" s="21">
        <v>4</v>
      </c>
      <c r="B9" s="22" t="s">
        <v>81</v>
      </c>
      <c r="C9" s="23" t="s">
        <v>78</v>
      </c>
      <c r="D9" s="24" t="s">
        <v>82</v>
      </c>
      <c r="E9" s="19">
        <v>1815</v>
      </c>
      <c r="F9" s="19">
        <v>1257</v>
      </c>
      <c r="G9" s="19">
        <v>2134</v>
      </c>
      <c r="H9" s="19">
        <v>886</v>
      </c>
      <c r="I9" s="19">
        <v>1395</v>
      </c>
      <c r="J9" s="19">
        <v>2419</v>
      </c>
      <c r="K9" s="19">
        <v>2629</v>
      </c>
      <c r="L9" s="19">
        <v>1443</v>
      </c>
      <c r="M9" s="19">
        <v>1909</v>
      </c>
      <c r="N9" s="19">
        <v>1216</v>
      </c>
      <c r="O9" s="19">
        <v>773</v>
      </c>
      <c r="P9" s="19">
        <v>7465</v>
      </c>
      <c r="Q9" s="19">
        <v>5708</v>
      </c>
      <c r="R9" s="19">
        <v>5708</v>
      </c>
      <c r="S9" s="19">
        <v>5708</v>
      </c>
      <c r="T9" s="19">
        <v>7743</v>
      </c>
      <c r="U9" s="19">
        <v>7743</v>
      </c>
      <c r="V9" s="19">
        <v>7935</v>
      </c>
      <c r="W9" s="19">
        <v>7935</v>
      </c>
      <c r="X9" s="19">
        <v>7935</v>
      </c>
      <c r="Y9" s="19">
        <v>5867</v>
      </c>
      <c r="Z9" s="19">
        <v>5867</v>
      </c>
      <c r="AA9" s="19">
        <v>5867</v>
      </c>
      <c r="AB9" s="19">
        <v>5867</v>
      </c>
      <c r="AC9" s="19">
        <v>3284</v>
      </c>
      <c r="AD9" s="19">
        <v>3284</v>
      </c>
      <c r="AE9" s="19">
        <v>2901</v>
      </c>
      <c r="AF9" s="19">
        <v>2901</v>
      </c>
      <c r="AG9" s="19">
        <v>1550</v>
      </c>
      <c r="AH9" s="19">
        <v>1550</v>
      </c>
      <c r="AI9" s="19">
        <v>3118</v>
      </c>
      <c r="AJ9" s="19">
        <v>7118</v>
      </c>
      <c r="AK9" s="19">
        <v>7471</v>
      </c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ht="15">
      <c r="A10" s="21">
        <v>5</v>
      </c>
      <c r="B10" s="22" t="s">
        <v>83</v>
      </c>
      <c r="C10" s="23" t="s">
        <v>78</v>
      </c>
      <c r="D10" s="24" t="s">
        <v>82</v>
      </c>
      <c r="E10" s="19">
        <v>1176</v>
      </c>
      <c r="F10" s="19">
        <v>1178</v>
      </c>
      <c r="G10" s="19">
        <v>261</v>
      </c>
      <c r="H10" s="19">
        <v>43</v>
      </c>
      <c r="I10" s="19">
        <v>867</v>
      </c>
      <c r="J10" s="19">
        <v>2112</v>
      </c>
      <c r="K10" s="19">
        <v>610</v>
      </c>
      <c r="L10" s="19">
        <v>1227</v>
      </c>
      <c r="M10" s="19">
        <v>658</v>
      </c>
      <c r="N10" s="19">
        <v>440</v>
      </c>
      <c r="O10" s="19">
        <v>370</v>
      </c>
      <c r="P10" s="19">
        <v>1071</v>
      </c>
      <c r="Q10" s="19">
        <v>94</v>
      </c>
      <c r="R10" s="19">
        <v>94</v>
      </c>
      <c r="S10" s="19">
        <v>94</v>
      </c>
      <c r="T10" s="19">
        <v>184</v>
      </c>
      <c r="U10" s="19">
        <v>184</v>
      </c>
      <c r="V10" s="19">
        <v>183</v>
      </c>
      <c r="W10" s="19">
        <v>183</v>
      </c>
      <c r="X10" s="19">
        <v>183</v>
      </c>
      <c r="Y10" s="19">
        <v>2124</v>
      </c>
      <c r="Z10" s="19">
        <v>2124</v>
      </c>
      <c r="AA10" s="19">
        <v>2124</v>
      </c>
      <c r="AB10" s="19">
        <v>2124</v>
      </c>
      <c r="AC10" s="19">
        <v>338</v>
      </c>
      <c r="AD10" s="19">
        <v>338</v>
      </c>
      <c r="AE10" s="19">
        <v>2035</v>
      </c>
      <c r="AF10" s="19">
        <v>2035</v>
      </c>
      <c r="AG10" s="19">
        <v>1</v>
      </c>
      <c r="AH10" s="19">
        <v>1</v>
      </c>
      <c r="AI10" s="19">
        <v>2072</v>
      </c>
      <c r="AJ10" s="19">
        <v>1169</v>
      </c>
      <c r="AK10" s="19">
        <v>2816</v>
      </c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ht="15">
      <c r="A11" s="21">
        <v>6</v>
      </c>
      <c r="B11" s="22" t="s">
        <v>84</v>
      </c>
      <c r="C11" s="23" t="s">
        <v>78</v>
      </c>
      <c r="D11" s="24" t="s">
        <v>82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1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5">
      <c r="A12" s="21">
        <v>7</v>
      </c>
      <c r="B12" s="22" t="s">
        <v>85</v>
      </c>
      <c r="C12" s="23" t="s">
        <v>78</v>
      </c>
      <c r="D12" s="24" t="s">
        <v>86</v>
      </c>
      <c r="E12" s="19">
        <v>1176</v>
      </c>
      <c r="F12" s="19">
        <v>1178</v>
      </c>
      <c r="G12" s="19">
        <v>261</v>
      </c>
      <c r="H12" s="19">
        <v>43</v>
      </c>
      <c r="I12" s="19">
        <v>867</v>
      </c>
      <c r="J12" s="19">
        <v>2112</v>
      </c>
      <c r="K12" s="19">
        <v>610</v>
      </c>
      <c r="L12" s="19">
        <v>1227</v>
      </c>
      <c r="M12" s="19">
        <v>658</v>
      </c>
      <c r="N12" s="19">
        <v>440</v>
      </c>
      <c r="O12" s="19">
        <v>370</v>
      </c>
      <c r="P12" s="19">
        <v>1072</v>
      </c>
      <c r="Q12" s="19">
        <v>94</v>
      </c>
      <c r="R12" s="19">
        <v>94</v>
      </c>
      <c r="S12" s="19">
        <v>94</v>
      </c>
      <c r="T12" s="19">
        <v>184</v>
      </c>
      <c r="U12" s="19">
        <v>184</v>
      </c>
      <c r="V12" s="19">
        <v>183</v>
      </c>
      <c r="W12" s="19">
        <v>183</v>
      </c>
      <c r="X12" s="19">
        <v>183</v>
      </c>
      <c r="Y12" s="19">
        <v>2124</v>
      </c>
      <c r="Z12" s="19">
        <v>2124</v>
      </c>
      <c r="AA12" s="19">
        <v>2124</v>
      </c>
      <c r="AB12" s="19">
        <v>2124</v>
      </c>
      <c r="AC12" s="19">
        <v>338</v>
      </c>
      <c r="AD12" s="19">
        <v>338</v>
      </c>
      <c r="AE12" s="19">
        <v>2035</v>
      </c>
      <c r="AF12" s="19">
        <v>2035</v>
      </c>
      <c r="AG12" s="19">
        <v>1</v>
      </c>
      <c r="AH12" s="19">
        <v>1</v>
      </c>
      <c r="AI12" s="19">
        <v>2072</v>
      </c>
      <c r="AJ12" s="19">
        <v>1169</v>
      </c>
      <c r="AK12" s="19">
        <v>2816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ht="15">
      <c r="A13" s="21">
        <v>8</v>
      </c>
      <c r="B13" s="22" t="s">
        <v>87</v>
      </c>
      <c r="C13" s="23" t="s">
        <v>78</v>
      </c>
      <c r="D13" s="24" t="s">
        <v>79</v>
      </c>
      <c r="E13" s="19">
        <v>469</v>
      </c>
      <c r="F13" s="19">
        <v>343</v>
      </c>
      <c r="G13" s="19">
        <v>556</v>
      </c>
      <c r="H13" s="19">
        <v>201</v>
      </c>
      <c r="I13" s="19">
        <v>373</v>
      </c>
      <c r="J13" s="19">
        <v>658</v>
      </c>
      <c r="K13" s="19">
        <v>542</v>
      </c>
      <c r="L13" s="19">
        <v>240</v>
      </c>
      <c r="M13" s="19">
        <v>470</v>
      </c>
      <c r="N13" s="19">
        <v>329</v>
      </c>
      <c r="O13" s="19">
        <v>355</v>
      </c>
      <c r="P13" s="19">
        <v>1695</v>
      </c>
      <c r="Q13" s="19">
        <v>1525</v>
      </c>
      <c r="R13" s="19">
        <v>1525</v>
      </c>
      <c r="S13" s="19">
        <v>1525</v>
      </c>
      <c r="T13" s="19">
        <v>1953</v>
      </c>
      <c r="U13" s="19">
        <v>1953</v>
      </c>
      <c r="V13" s="19">
        <v>1953</v>
      </c>
      <c r="W13" s="19">
        <v>1953</v>
      </c>
      <c r="X13" s="19">
        <v>1953</v>
      </c>
      <c r="Y13" s="19">
        <v>1628</v>
      </c>
      <c r="Z13" s="19">
        <v>1628</v>
      </c>
      <c r="AA13" s="19">
        <v>1628</v>
      </c>
      <c r="AB13" s="19">
        <v>1628</v>
      </c>
      <c r="AC13" s="19">
        <v>797</v>
      </c>
      <c r="AD13" s="19">
        <v>797</v>
      </c>
      <c r="AE13" s="19">
        <v>744</v>
      </c>
      <c r="AF13" s="19">
        <v>744</v>
      </c>
      <c r="AG13" s="19">
        <v>1701</v>
      </c>
      <c r="AH13" s="19">
        <v>1701</v>
      </c>
      <c r="AI13" s="19">
        <v>359</v>
      </c>
      <c r="AJ13" s="19">
        <v>1388</v>
      </c>
      <c r="AK13" s="19">
        <v>1631</v>
      </c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ht="15">
      <c r="A14" s="21">
        <v>9</v>
      </c>
      <c r="B14" s="22" t="s">
        <v>88</v>
      </c>
      <c r="C14" s="23" t="s">
        <v>78</v>
      </c>
      <c r="D14" s="24" t="s">
        <v>79</v>
      </c>
      <c r="E14" s="19">
        <v>329</v>
      </c>
      <c r="F14" s="19">
        <v>68</v>
      </c>
      <c r="G14" s="19">
        <v>42</v>
      </c>
      <c r="H14" s="25">
        <v>5</v>
      </c>
      <c r="I14" s="25">
        <v>116</v>
      </c>
      <c r="J14" s="25">
        <v>65</v>
      </c>
      <c r="K14" s="25">
        <v>26</v>
      </c>
      <c r="L14" s="25">
        <v>33</v>
      </c>
      <c r="M14" s="25">
        <v>12</v>
      </c>
      <c r="N14" s="25">
        <v>152</v>
      </c>
      <c r="O14" s="25">
        <v>177</v>
      </c>
      <c r="P14" s="25">
        <v>352</v>
      </c>
      <c r="Q14" s="19">
        <v>280</v>
      </c>
      <c r="R14" s="19">
        <v>280</v>
      </c>
      <c r="S14" s="19">
        <v>280</v>
      </c>
      <c r="T14" s="19">
        <v>303</v>
      </c>
      <c r="U14" s="19">
        <v>303</v>
      </c>
      <c r="V14" s="19">
        <v>303</v>
      </c>
      <c r="W14" s="19">
        <v>303</v>
      </c>
      <c r="X14" s="19">
        <v>303</v>
      </c>
      <c r="Y14" s="19">
        <v>502</v>
      </c>
      <c r="Z14" s="19">
        <v>502</v>
      </c>
      <c r="AA14" s="19">
        <v>502</v>
      </c>
      <c r="AB14" s="19">
        <v>502</v>
      </c>
      <c r="AC14" s="19">
        <v>254</v>
      </c>
      <c r="AD14" s="19">
        <v>254</v>
      </c>
      <c r="AE14" s="19">
        <v>73</v>
      </c>
      <c r="AF14" s="19">
        <v>73</v>
      </c>
      <c r="AG14" s="19">
        <v>256</v>
      </c>
      <c r="AH14" s="19">
        <v>256</v>
      </c>
      <c r="AI14" s="19">
        <v>139</v>
      </c>
      <c r="AJ14" s="19">
        <v>228</v>
      </c>
      <c r="AK14" s="19">
        <v>295</v>
      </c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5">
      <c r="A15" s="21">
        <v>10</v>
      </c>
      <c r="B15" s="22" t="s">
        <v>89</v>
      </c>
      <c r="C15" s="23" t="s">
        <v>78</v>
      </c>
      <c r="D15" s="24" t="s">
        <v>79</v>
      </c>
      <c r="E15" s="19">
        <v>41</v>
      </c>
      <c r="F15" s="19">
        <v>25</v>
      </c>
      <c r="G15" s="19">
        <v>24</v>
      </c>
      <c r="H15" s="25">
        <v>4</v>
      </c>
      <c r="I15" s="25">
        <v>31</v>
      </c>
      <c r="J15" s="25">
        <v>37</v>
      </c>
      <c r="K15" s="25">
        <v>134</v>
      </c>
      <c r="L15" s="25">
        <v>25</v>
      </c>
      <c r="M15" s="25">
        <v>28</v>
      </c>
      <c r="N15" s="25">
        <v>30</v>
      </c>
      <c r="O15" s="25">
        <v>26</v>
      </c>
      <c r="P15" s="25">
        <v>62</v>
      </c>
      <c r="Q15" s="19">
        <v>117</v>
      </c>
      <c r="R15" s="19">
        <v>117</v>
      </c>
      <c r="S15" s="19">
        <v>117</v>
      </c>
      <c r="T15" s="19">
        <v>70</v>
      </c>
      <c r="U15" s="19">
        <v>70</v>
      </c>
      <c r="V15" s="19">
        <v>70</v>
      </c>
      <c r="W15" s="19">
        <v>70</v>
      </c>
      <c r="X15" s="19">
        <v>70</v>
      </c>
      <c r="Y15" s="19">
        <v>80</v>
      </c>
      <c r="Z15" s="19">
        <v>80</v>
      </c>
      <c r="AA15" s="19">
        <v>80</v>
      </c>
      <c r="AB15" s="19">
        <v>80</v>
      </c>
      <c r="AC15" s="19">
        <v>57</v>
      </c>
      <c r="AD15" s="19">
        <v>57</v>
      </c>
      <c r="AE15" s="19">
        <v>61</v>
      </c>
      <c r="AF15" s="19">
        <v>61</v>
      </c>
      <c r="AG15" s="19">
        <v>54</v>
      </c>
      <c r="AH15" s="19">
        <v>54</v>
      </c>
      <c r="AI15" s="19">
        <v>25</v>
      </c>
      <c r="AJ15" s="19">
        <v>50</v>
      </c>
      <c r="AK15" s="19">
        <v>195</v>
      </c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5">
      <c r="A16" s="21">
        <v>11</v>
      </c>
      <c r="B16" s="22" t="s">
        <v>90</v>
      </c>
      <c r="C16" s="23" t="s">
        <v>78</v>
      </c>
      <c r="D16" s="24" t="s">
        <v>79</v>
      </c>
      <c r="E16" s="19">
        <v>242.6</v>
      </c>
      <c r="F16" s="19">
        <v>55.1</v>
      </c>
      <c r="G16" s="19">
        <v>36.6</v>
      </c>
      <c r="H16" s="25">
        <v>4.7</v>
      </c>
      <c r="I16" s="25">
        <v>90.5</v>
      </c>
      <c r="J16" s="25">
        <v>56.6</v>
      </c>
      <c r="K16" s="25">
        <v>58.4</v>
      </c>
      <c r="L16" s="25">
        <v>30.6</v>
      </c>
      <c r="M16" s="25">
        <v>16.8</v>
      </c>
      <c r="N16" s="25">
        <v>115.4</v>
      </c>
      <c r="O16" s="25">
        <v>131.69999999999999</v>
      </c>
      <c r="P16" s="25">
        <v>265</v>
      </c>
      <c r="Q16" s="19">
        <v>231.1</v>
      </c>
      <c r="R16" s="19">
        <v>231.1</v>
      </c>
      <c r="S16" s="19">
        <v>231.1</v>
      </c>
      <c r="T16" s="19">
        <v>233.1</v>
      </c>
      <c r="U16" s="19">
        <v>233.1</v>
      </c>
      <c r="V16" s="19">
        <v>233.1</v>
      </c>
      <c r="W16" s="19">
        <v>233.1</v>
      </c>
      <c r="X16" s="19">
        <v>233.1</v>
      </c>
      <c r="Y16" s="19">
        <v>375.4</v>
      </c>
      <c r="Z16" s="19">
        <v>375.4</v>
      </c>
      <c r="AA16" s="19">
        <v>375.4</v>
      </c>
      <c r="AB16" s="19">
        <v>375.4</v>
      </c>
      <c r="AC16" s="19">
        <v>194.9</v>
      </c>
      <c r="AD16" s="19">
        <v>194.9</v>
      </c>
      <c r="AE16" s="19">
        <v>69.400000000000006</v>
      </c>
      <c r="AF16" s="19">
        <v>69.400000000000006</v>
      </c>
      <c r="AG16" s="19">
        <v>195.4</v>
      </c>
      <c r="AH16" s="19">
        <v>195.4</v>
      </c>
      <c r="AI16" s="19">
        <v>104.8</v>
      </c>
      <c r="AJ16" s="19">
        <v>174.6</v>
      </c>
      <c r="AK16" s="19">
        <v>265</v>
      </c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5">
      <c r="A17" s="21">
        <v>12</v>
      </c>
      <c r="B17" s="26" t="s">
        <v>91</v>
      </c>
      <c r="C17" s="27" t="s">
        <v>92</v>
      </c>
      <c r="D17" s="28" t="s">
        <v>79</v>
      </c>
      <c r="E17" s="29">
        <v>0.52</v>
      </c>
      <c r="F17" s="29">
        <v>0.16</v>
      </c>
      <c r="G17" s="29">
        <v>7.0000000000000007E-2</v>
      </c>
      <c r="H17" s="29">
        <v>0.02</v>
      </c>
      <c r="I17" s="29">
        <v>0.24</v>
      </c>
      <c r="J17" s="29">
        <v>0.09</v>
      </c>
      <c r="K17" s="29">
        <v>0.11</v>
      </c>
      <c r="L17" s="29">
        <v>0.13</v>
      </c>
      <c r="M17" s="29">
        <v>0.04</v>
      </c>
      <c r="N17" s="29">
        <v>0.35</v>
      </c>
      <c r="O17" s="29">
        <v>0.37</v>
      </c>
      <c r="P17" s="29">
        <v>0.16</v>
      </c>
      <c r="Q17" s="29">
        <v>0.15</v>
      </c>
      <c r="R17" s="29">
        <v>0.15</v>
      </c>
      <c r="S17" s="29">
        <v>0.15</v>
      </c>
      <c r="T17" s="29">
        <v>0.12</v>
      </c>
      <c r="U17" s="29">
        <v>0.12</v>
      </c>
      <c r="V17" s="29">
        <v>0.12</v>
      </c>
      <c r="W17" s="29">
        <v>0.12</v>
      </c>
      <c r="X17" s="29">
        <v>0.12</v>
      </c>
      <c r="Y17" s="29">
        <v>0.23</v>
      </c>
      <c r="Z17" s="29">
        <v>0.23</v>
      </c>
      <c r="AA17" s="29">
        <v>0.23</v>
      </c>
      <c r="AB17" s="29">
        <v>0.23</v>
      </c>
      <c r="AC17" s="29">
        <v>0.24</v>
      </c>
      <c r="AD17" s="29">
        <v>0.24</v>
      </c>
      <c r="AE17" s="29">
        <v>0.09</v>
      </c>
      <c r="AF17" s="29">
        <v>0.09</v>
      </c>
      <c r="AG17" s="29">
        <v>0.11</v>
      </c>
      <c r="AH17" s="29">
        <v>0.11</v>
      </c>
      <c r="AI17" s="29">
        <v>0.28999999999999998</v>
      </c>
      <c r="AJ17" s="29">
        <v>0.13</v>
      </c>
      <c r="AK17" s="29">
        <v>0.16</v>
      </c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ht="20.25" customHeight="1">
      <c r="A18" s="21">
        <v>13</v>
      </c>
      <c r="B18" s="22" t="s">
        <v>93</v>
      </c>
      <c r="C18" s="23" t="s">
        <v>94</v>
      </c>
      <c r="D18" s="24" t="s">
        <v>79</v>
      </c>
      <c r="E18" s="19">
        <v>882</v>
      </c>
      <c r="F18" s="19">
        <v>690</v>
      </c>
      <c r="G18" s="19">
        <v>658</v>
      </c>
      <c r="H18" s="19">
        <v>363</v>
      </c>
      <c r="I18" s="19">
        <v>641</v>
      </c>
      <c r="J18" s="19">
        <v>872</v>
      </c>
      <c r="K18" s="19">
        <v>431</v>
      </c>
      <c r="L18" s="19">
        <v>746</v>
      </c>
      <c r="M18" s="19">
        <v>582</v>
      </c>
      <c r="N18" s="19">
        <v>614</v>
      </c>
      <c r="O18" s="19">
        <v>454</v>
      </c>
      <c r="P18" s="19">
        <v>1265</v>
      </c>
      <c r="Q18" s="19">
        <v>1002</v>
      </c>
      <c r="R18" s="19">
        <v>870</v>
      </c>
      <c r="S18" s="19">
        <v>470</v>
      </c>
      <c r="T18" s="19">
        <v>1347</v>
      </c>
      <c r="U18" s="19">
        <v>797</v>
      </c>
      <c r="V18" s="19">
        <v>983</v>
      </c>
      <c r="W18" s="19">
        <v>401</v>
      </c>
      <c r="X18" s="19">
        <v>568</v>
      </c>
      <c r="Y18" s="19">
        <v>678</v>
      </c>
      <c r="Z18" s="19">
        <v>196</v>
      </c>
      <c r="AA18" s="19">
        <v>438</v>
      </c>
      <c r="AB18" s="19">
        <v>820</v>
      </c>
      <c r="AC18" s="19">
        <v>944</v>
      </c>
      <c r="AD18" s="19">
        <v>412</v>
      </c>
      <c r="AE18" s="19">
        <v>548</v>
      </c>
      <c r="AF18" s="19">
        <v>722</v>
      </c>
      <c r="AG18" s="19">
        <v>524</v>
      </c>
      <c r="AH18" s="19">
        <v>524</v>
      </c>
      <c r="AI18" s="19">
        <v>1351</v>
      </c>
      <c r="AJ18" s="19">
        <v>1296</v>
      </c>
      <c r="AK18" s="19">
        <v>1718</v>
      </c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21.75" customHeight="1">
      <c r="A19" s="21">
        <v>14</v>
      </c>
      <c r="B19" s="22" t="s">
        <v>95</v>
      </c>
      <c r="C19" s="23" t="s">
        <v>94</v>
      </c>
      <c r="D19" s="24" t="s">
        <v>79</v>
      </c>
      <c r="E19" s="19">
        <v>597</v>
      </c>
      <c r="F19" s="19">
        <v>496</v>
      </c>
      <c r="G19" s="19">
        <v>340</v>
      </c>
      <c r="H19" s="19">
        <v>231</v>
      </c>
      <c r="I19" s="19">
        <v>361</v>
      </c>
      <c r="J19" s="19">
        <v>698</v>
      </c>
      <c r="K19" s="19">
        <v>282</v>
      </c>
      <c r="L19" s="19">
        <v>507</v>
      </c>
      <c r="M19" s="19">
        <v>254</v>
      </c>
      <c r="N19" s="19">
        <v>407</v>
      </c>
      <c r="O19" s="19">
        <v>350</v>
      </c>
      <c r="P19" s="19">
        <v>586</v>
      </c>
      <c r="Q19" s="19">
        <v>723</v>
      </c>
      <c r="R19" s="19">
        <v>468</v>
      </c>
      <c r="S19" s="19">
        <v>338</v>
      </c>
      <c r="T19" s="19">
        <v>882</v>
      </c>
      <c r="U19" s="19">
        <v>472</v>
      </c>
      <c r="V19" s="19">
        <v>810</v>
      </c>
      <c r="W19" s="19">
        <v>330</v>
      </c>
      <c r="X19" s="19">
        <v>398</v>
      </c>
      <c r="Y19" s="19">
        <v>189</v>
      </c>
      <c r="Z19" s="19">
        <v>110</v>
      </c>
      <c r="AA19" s="19">
        <v>275</v>
      </c>
      <c r="AB19" s="19">
        <v>567</v>
      </c>
      <c r="AC19" s="19">
        <v>707</v>
      </c>
      <c r="AD19" s="19">
        <v>324</v>
      </c>
      <c r="AE19" s="19">
        <v>370</v>
      </c>
      <c r="AF19" s="19">
        <v>534</v>
      </c>
      <c r="AG19" s="19">
        <v>234</v>
      </c>
      <c r="AH19" s="19">
        <v>234</v>
      </c>
      <c r="AI19" s="19">
        <v>1005</v>
      </c>
      <c r="AJ19" s="19">
        <v>987</v>
      </c>
      <c r="AK19" s="19">
        <v>1226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5">
      <c r="A20" s="21">
        <v>15</v>
      </c>
      <c r="B20" s="22" t="s">
        <v>96</v>
      </c>
      <c r="C20" s="23" t="s">
        <v>78</v>
      </c>
      <c r="D20" s="24" t="s">
        <v>97</v>
      </c>
      <c r="E20" s="25">
        <v>94</v>
      </c>
      <c r="F20" s="25">
        <v>35</v>
      </c>
      <c r="G20" s="25">
        <v>115</v>
      </c>
      <c r="H20" s="25">
        <v>44</v>
      </c>
      <c r="I20" s="25">
        <v>141</v>
      </c>
      <c r="J20" s="25">
        <v>59</v>
      </c>
      <c r="K20" s="25">
        <v>61</v>
      </c>
      <c r="L20" s="25">
        <v>50</v>
      </c>
      <c r="M20" s="25">
        <v>68</v>
      </c>
      <c r="N20" s="25">
        <v>52</v>
      </c>
      <c r="O20" s="25">
        <v>53</v>
      </c>
      <c r="P20" s="25">
        <v>167</v>
      </c>
      <c r="Q20" s="19">
        <v>484</v>
      </c>
      <c r="R20" s="19">
        <v>479</v>
      </c>
      <c r="S20" s="19">
        <v>370</v>
      </c>
      <c r="T20" s="19">
        <v>592</v>
      </c>
      <c r="U20" s="19">
        <v>506</v>
      </c>
      <c r="V20" s="19">
        <v>1213</v>
      </c>
      <c r="W20" s="19">
        <v>78</v>
      </c>
      <c r="X20" s="19">
        <v>254</v>
      </c>
      <c r="Y20" s="19">
        <v>37</v>
      </c>
      <c r="Z20" s="19">
        <v>18</v>
      </c>
      <c r="AA20" s="19">
        <v>310</v>
      </c>
      <c r="AB20" s="19">
        <v>86</v>
      </c>
      <c r="AC20" s="19">
        <v>356</v>
      </c>
      <c r="AD20" s="19">
        <v>181</v>
      </c>
      <c r="AE20" s="19">
        <v>48</v>
      </c>
      <c r="AF20" s="19">
        <v>58</v>
      </c>
      <c r="AG20" s="19">
        <v>106</v>
      </c>
      <c r="AH20" s="19">
        <v>357</v>
      </c>
      <c r="AI20" s="19">
        <v>307</v>
      </c>
      <c r="AJ20" s="19">
        <v>471</v>
      </c>
      <c r="AK20" s="19">
        <v>189</v>
      </c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30">
      <c r="A21" s="21">
        <v>16</v>
      </c>
      <c r="B21" s="22" t="s">
        <v>98</v>
      </c>
      <c r="C21" s="23" t="s">
        <v>78</v>
      </c>
      <c r="D21" s="24" t="s">
        <v>99</v>
      </c>
      <c r="E21" s="25">
        <v>95</v>
      </c>
      <c r="F21" s="25">
        <v>210</v>
      </c>
      <c r="G21" s="25">
        <v>240</v>
      </c>
      <c r="H21" s="25">
        <v>280</v>
      </c>
      <c r="I21" s="25">
        <v>159</v>
      </c>
      <c r="J21" s="25">
        <v>240</v>
      </c>
      <c r="K21" s="25">
        <v>307</v>
      </c>
      <c r="L21" s="25">
        <v>140</v>
      </c>
      <c r="M21" s="25">
        <v>175</v>
      </c>
      <c r="N21" s="25">
        <v>102</v>
      </c>
      <c r="O21" s="25">
        <v>105</v>
      </c>
      <c r="P21" s="25">
        <v>130</v>
      </c>
      <c r="Q21" s="19">
        <v>957</v>
      </c>
      <c r="R21" s="19">
        <v>550</v>
      </c>
      <c r="S21" s="19">
        <v>445</v>
      </c>
      <c r="T21" s="19">
        <v>625</v>
      </c>
      <c r="U21" s="19">
        <v>440</v>
      </c>
      <c r="V21" s="19">
        <v>1290</v>
      </c>
      <c r="W21" s="19">
        <v>360</v>
      </c>
      <c r="X21" s="19">
        <v>330</v>
      </c>
      <c r="Y21" s="19">
        <v>150</v>
      </c>
      <c r="Z21" s="19">
        <v>280</v>
      </c>
      <c r="AA21" s="19">
        <v>411</v>
      </c>
      <c r="AB21" s="19">
        <v>170</v>
      </c>
      <c r="AC21" s="19">
        <v>430</v>
      </c>
      <c r="AD21" s="19">
        <v>78</v>
      </c>
      <c r="AE21" s="19">
        <v>189</v>
      </c>
      <c r="AF21" s="19">
        <v>250</v>
      </c>
      <c r="AG21" s="19">
        <v>160</v>
      </c>
      <c r="AH21" s="19">
        <v>160</v>
      </c>
      <c r="AI21" s="19">
        <v>400</v>
      </c>
      <c r="AJ21" s="19">
        <v>650</v>
      </c>
      <c r="AK21" s="19">
        <v>2800</v>
      </c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30">
      <c r="A22" s="21">
        <v>17</v>
      </c>
      <c r="B22" s="22" t="s">
        <v>100</v>
      </c>
      <c r="C22" s="23" t="s">
        <v>78</v>
      </c>
      <c r="D22" s="24" t="s">
        <v>99</v>
      </c>
      <c r="E22" s="25">
        <v>330</v>
      </c>
      <c r="F22" s="25">
        <v>490</v>
      </c>
      <c r="G22" s="25">
        <v>175</v>
      </c>
      <c r="H22" s="25">
        <v>660</v>
      </c>
      <c r="I22" s="25">
        <v>209</v>
      </c>
      <c r="J22" s="25">
        <v>298</v>
      </c>
      <c r="K22" s="25">
        <v>654</v>
      </c>
      <c r="L22" s="25">
        <v>295</v>
      </c>
      <c r="M22" s="25">
        <v>156</v>
      </c>
      <c r="N22" s="25">
        <v>209</v>
      </c>
      <c r="O22" s="25">
        <v>25</v>
      </c>
      <c r="P22" s="25">
        <v>1390</v>
      </c>
      <c r="Q22" s="19">
        <v>645</v>
      </c>
      <c r="R22" s="19">
        <v>230</v>
      </c>
      <c r="S22" s="19">
        <v>26</v>
      </c>
      <c r="T22" s="19">
        <v>330</v>
      </c>
      <c r="U22" s="19">
        <v>28</v>
      </c>
      <c r="V22" s="19">
        <v>58</v>
      </c>
      <c r="W22" s="19">
        <v>28</v>
      </c>
      <c r="X22" s="19">
        <v>400</v>
      </c>
      <c r="Y22" s="19">
        <v>245</v>
      </c>
      <c r="Z22" s="19">
        <v>265</v>
      </c>
      <c r="AA22" s="19">
        <v>188</v>
      </c>
      <c r="AB22" s="19">
        <v>455</v>
      </c>
      <c r="AC22" s="19">
        <v>345</v>
      </c>
      <c r="AD22" s="19">
        <v>244</v>
      </c>
      <c r="AE22" s="19">
        <v>46</v>
      </c>
      <c r="AF22" s="19">
        <v>42</v>
      </c>
      <c r="AG22" s="19">
        <v>100</v>
      </c>
      <c r="AH22" s="19">
        <v>100</v>
      </c>
      <c r="AI22" s="19">
        <v>60</v>
      </c>
      <c r="AJ22" s="19">
        <v>675</v>
      </c>
      <c r="AK22" s="19">
        <v>1550</v>
      </c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5">
      <c r="A23" s="31">
        <v>18</v>
      </c>
      <c r="B23" s="32" t="s">
        <v>101</v>
      </c>
      <c r="C23" s="33" t="s">
        <v>102</v>
      </c>
      <c r="D23" s="24" t="s">
        <v>99</v>
      </c>
      <c r="E23" s="25">
        <v>3.31</v>
      </c>
      <c r="F23" s="25">
        <v>2.29</v>
      </c>
      <c r="G23" s="25">
        <v>3.89</v>
      </c>
      <c r="H23" s="25">
        <v>1.62</v>
      </c>
      <c r="I23" s="25">
        <v>2.5499999999999998</v>
      </c>
      <c r="J23" s="25">
        <v>4.41</v>
      </c>
      <c r="K23" s="25">
        <v>4.8</v>
      </c>
      <c r="L23" s="25">
        <v>2.63</v>
      </c>
      <c r="M23" s="25">
        <v>3.48</v>
      </c>
      <c r="N23" s="25">
        <v>2.2200000000000002</v>
      </c>
      <c r="O23" s="25">
        <v>1.41</v>
      </c>
      <c r="P23" s="25">
        <v>13.62</v>
      </c>
      <c r="Q23" s="19">
        <v>10.42</v>
      </c>
      <c r="R23" s="19">
        <v>10.42</v>
      </c>
      <c r="S23" s="19">
        <v>10.42</v>
      </c>
      <c r="T23" s="19">
        <v>14.13</v>
      </c>
      <c r="U23" s="19">
        <v>14.13</v>
      </c>
      <c r="V23" s="19">
        <v>14.48</v>
      </c>
      <c r="W23" s="19">
        <v>14.48</v>
      </c>
      <c r="X23" s="19">
        <v>14.48</v>
      </c>
      <c r="Y23" s="19">
        <v>10.71</v>
      </c>
      <c r="Z23" s="19">
        <v>10.71</v>
      </c>
      <c r="AA23" s="19">
        <v>10.71</v>
      </c>
      <c r="AB23" s="19">
        <v>10.71</v>
      </c>
      <c r="AC23" s="19">
        <v>5.99</v>
      </c>
      <c r="AD23" s="19">
        <v>5.99</v>
      </c>
      <c r="AE23" s="19">
        <v>5.29</v>
      </c>
      <c r="AF23" s="19">
        <v>5.29</v>
      </c>
      <c r="AG23" s="19">
        <v>2.83</v>
      </c>
      <c r="AH23" s="19">
        <v>2.83</v>
      </c>
      <c r="AI23" s="19">
        <v>5.69</v>
      </c>
      <c r="AJ23" s="19">
        <v>13</v>
      </c>
      <c r="AK23" s="19">
        <v>13.63</v>
      </c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5">
      <c r="A24" s="34"/>
      <c r="B24" s="35" t="s">
        <v>103</v>
      </c>
      <c r="C24" s="23"/>
      <c r="D24" s="24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5">
      <c r="A25" s="34">
        <v>1</v>
      </c>
      <c r="B25" s="36" t="s">
        <v>104</v>
      </c>
      <c r="C25" s="23" t="s">
        <v>105</v>
      </c>
      <c r="D25" s="24" t="s">
        <v>106</v>
      </c>
      <c r="E25" s="19">
        <v>821</v>
      </c>
      <c r="F25" s="19">
        <v>821</v>
      </c>
      <c r="G25" s="19">
        <v>821</v>
      </c>
      <c r="H25" s="19">
        <v>821</v>
      </c>
      <c r="I25" s="19">
        <v>821</v>
      </c>
      <c r="J25" s="19">
        <v>821</v>
      </c>
      <c r="K25" s="19">
        <v>821</v>
      </c>
      <c r="L25" s="19">
        <v>821</v>
      </c>
      <c r="M25" s="19">
        <v>821</v>
      </c>
      <c r="N25" s="19">
        <v>821</v>
      </c>
      <c r="O25" s="19">
        <v>821</v>
      </c>
      <c r="P25" s="19">
        <v>821</v>
      </c>
      <c r="Q25" s="19">
        <v>821</v>
      </c>
      <c r="R25" s="19">
        <v>821</v>
      </c>
      <c r="S25" s="19">
        <v>821</v>
      </c>
      <c r="T25" s="19">
        <v>821</v>
      </c>
      <c r="U25" s="19">
        <v>821</v>
      </c>
      <c r="V25" s="19">
        <v>821</v>
      </c>
      <c r="W25" s="19">
        <v>821</v>
      </c>
      <c r="X25" s="19">
        <v>821</v>
      </c>
      <c r="Y25" s="19">
        <v>821</v>
      </c>
      <c r="Z25" s="19">
        <v>821</v>
      </c>
      <c r="AA25" s="19">
        <v>821</v>
      </c>
      <c r="AB25" s="19">
        <v>821</v>
      </c>
      <c r="AC25" s="19">
        <v>821</v>
      </c>
      <c r="AD25" s="19">
        <v>821</v>
      </c>
      <c r="AE25" s="19">
        <v>821</v>
      </c>
      <c r="AF25" s="19">
        <v>821</v>
      </c>
      <c r="AG25" s="19">
        <v>821</v>
      </c>
      <c r="AH25" s="19">
        <v>821</v>
      </c>
      <c r="AI25" s="19">
        <v>821</v>
      </c>
      <c r="AJ25" s="19">
        <v>821</v>
      </c>
      <c r="AK25" s="19">
        <v>821</v>
      </c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5">
      <c r="A26" s="34">
        <v>2</v>
      </c>
      <c r="B26" s="36" t="s">
        <v>107</v>
      </c>
      <c r="C26" s="23" t="s">
        <v>108</v>
      </c>
      <c r="D26" s="24" t="s">
        <v>109</v>
      </c>
      <c r="E26" s="19" t="s">
        <v>110</v>
      </c>
      <c r="F26" s="19" t="s">
        <v>110</v>
      </c>
      <c r="G26" s="19" t="s">
        <v>110</v>
      </c>
      <c r="H26" s="19" t="s">
        <v>110</v>
      </c>
      <c r="I26" s="19" t="s">
        <v>110</v>
      </c>
      <c r="J26" s="19" t="s">
        <v>110</v>
      </c>
      <c r="K26" s="19" t="s">
        <v>110</v>
      </c>
      <c r="L26" s="19" t="s">
        <v>110</v>
      </c>
      <c r="M26" s="19" t="s">
        <v>110</v>
      </c>
      <c r="N26" s="19" t="s">
        <v>110</v>
      </c>
      <c r="O26" s="19" t="s">
        <v>110</v>
      </c>
      <c r="P26" s="19" t="s">
        <v>110</v>
      </c>
      <c r="Q26" s="19" t="s">
        <v>110</v>
      </c>
      <c r="R26" s="19" t="s">
        <v>110</v>
      </c>
      <c r="S26" s="19" t="s">
        <v>110</v>
      </c>
      <c r="T26" s="19" t="s">
        <v>110</v>
      </c>
      <c r="U26" s="19" t="s">
        <v>110</v>
      </c>
      <c r="V26" s="19" t="s">
        <v>110</v>
      </c>
      <c r="W26" s="19" t="s">
        <v>110</v>
      </c>
      <c r="X26" s="19" t="s">
        <v>110</v>
      </c>
      <c r="Y26" s="19" t="s">
        <v>110</v>
      </c>
      <c r="Z26" s="19" t="s">
        <v>110</v>
      </c>
      <c r="AA26" s="19" t="s">
        <v>110</v>
      </c>
      <c r="AB26" s="19" t="s">
        <v>110</v>
      </c>
      <c r="AC26" s="19" t="s">
        <v>110</v>
      </c>
      <c r="AD26" s="19" t="s">
        <v>110</v>
      </c>
      <c r="AE26" s="19" t="s">
        <v>110</v>
      </c>
      <c r="AF26" s="19" t="s">
        <v>110</v>
      </c>
      <c r="AG26" s="19" t="s">
        <v>110</v>
      </c>
      <c r="AH26" s="19" t="s">
        <v>110</v>
      </c>
      <c r="AI26" s="19" t="s">
        <v>110</v>
      </c>
      <c r="AJ26" s="19" t="s">
        <v>110</v>
      </c>
      <c r="AK26" s="19" t="s">
        <v>110</v>
      </c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33.75" customHeight="1">
      <c r="A27" s="34">
        <v>3</v>
      </c>
      <c r="B27" s="36" t="s">
        <v>111</v>
      </c>
      <c r="C27" s="23" t="s">
        <v>112</v>
      </c>
      <c r="D27" s="24" t="s">
        <v>113</v>
      </c>
      <c r="E27" s="25" t="s">
        <v>114</v>
      </c>
      <c r="F27" s="25" t="s">
        <v>114</v>
      </c>
      <c r="G27" s="25" t="s">
        <v>114</v>
      </c>
      <c r="H27" s="25" t="s">
        <v>114</v>
      </c>
      <c r="I27" s="25" t="s">
        <v>114</v>
      </c>
      <c r="J27" s="25" t="s">
        <v>114</v>
      </c>
      <c r="K27" s="25" t="s">
        <v>114</v>
      </c>
      <c r="L27" s="25" t="s">
        <v>114</v>
      </c>
      <c r="M27" s="25" t="s">
        <v>114</v>
      </c>
      <c r="N27" s="25" t="s">
        <v>114</v>
      </c>
      <c r="O27" s="25" t="s">
        <v>114</v>
      </c>
      <c r="P27" s="25" t="s">
        <v>114</v>
      </c>
      <c r="Q27" s="25" t="s">
        <v>114</v>
      </c>
      <c r="R27" s="25" t="s">
        <v>114</v>
      </c>
      <c r="S27" s="25" t="s">
        <v>114</v>
      </c>
      <c r="T27" s="25" t="s">
        <v>114</v>
      </c>
      <c r="U27" s="25" t="s">
        <v>114</v>
      </c>
      <c r="V27" s="25" t="s">
        <v>114</v>
      </c>
      <c r="W27" s="25" t="s">
        <v>114</v>
      </c>
      <c r="X27" s="25" t="s">
        <v>114</v>
      </c>
      <c r="Y27" s="25" t="s">
        <v>114</v>
      </c>
      <c r="Z27" s="25" t="s">
        <v>114</v>
      </c>
      <c r="AA27" s="25" t="s">
        <v>114</v>
      </c>
      <c r="AB27" s="25" t="s">
        <v>114</v>
      </c>
      <c r="AC27" s="25" t="s">
        <v>114</v>
      </c>
      <c r="AD27" s="25" t="s">
        <v>114</v>
      </c>
      <c r="AE27" s="25" t="s">
        <v>114</v>
      </c>
      <c r="AF27" s="25" t="s">
        <v>114</v>
      </c>
      <c r="AG27" s="25" t="s">
        <v>114</v>
      </c>
      <c r="AH27" s="25" t="s">
        <v>114</v>
      </c>
      <c r="AI27" s="25" t="s">
        <v>114</v>
      </c>
      <c r="AJ27" s="25" t="s">
        <v>114</v>
      </c>
      <c r="AK27" s="25" t="s">
        <v>114</v>
      </c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30">
      <c r="A28" s="38"/>
      <c r="B28" s="39" t="s">
        <v>115</v>
      </c>
      <c r="C28" s="33"/>
      <c r="D28" s="24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5">
      <c r="A29" s="38"/>
      <c r="B29" s="40" t="s">
        <v>116</v>
      </c>
      <c r="C29" s="33"/>
      <c r="D29" s="24"/>
      <c r="E29" s="19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5">
      <c r="A30" s="43">
        <v>1</v>
      </c>
      <c r="B30" s="44" t="s">
        <v>117</v>
      </c>
      <c r="C30" s="24" t="s">
        <v>118</v>
      </c>
      <c r="D30" s="23" t="s">
        <v>119</v>
      </c>
      <c r="E30" s="25">
        <v>4200</v>
      </c>
      <c r="F30" s="25">
        <v>0</v>
      </c>
      <c r="G30" s="25">
        <v>2300</v>
      </c>
      <c r="H30" s="25">
        <v>0</v>
      </c>
      <c r="I30" s="25">
        <v>4500</v>
      </c>
      <c r="J30" s="25">
        <v>3300</v>
      </c>
      <c r="K30" s="25">
        <v>3200</v>
      </c>
      <c r="L30" s="25">
        <v>0</v>
      </c>
      <c r="M30" s="25">
        <v>0</v>
      </c>
      <c r="N30" s="25">
        <v>2600</v>
      </c>
      <c r="O30" s="25">
        <v>4200</v>
      </c>
      <c r="P30" s="25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2000</v>
      </c>
      <c r="W30" s="19">
        <v>0</v>
      </c>
      <c r="X30" s="19">
        <v>0</v>
      </c>
      <c r="Y30" s="19">
        <v>500</v>
      </c>
      <c r="Z30" s="19">
        <v>0</v>
      </c>
      <c r="AA30" s="19">
        <v>2000</v>
      </c>
      <c r="AB30" s="19">
        <v>7000</v>
      </c>
      <c r="AC30" s="19">
        <v>2000</v>
      </c>
      <c r="AD30" s="19">
        <v>2000</v>
      </c>
      <c r="AE30" s="19">
        <v>3000</v>
      </c>
      <c r="AF30" s="19">
        <v>4000</v>
      </c>
      <c r="AG30" s="19">
        <v>0</v>
      </c>
      <c r="AH30" s="19">
        <v>0</v>
      </c>
      <c r="AI30" s="19">
        <v>9000</v>
      </c>
      <c r="AJ30" s="19">
        <v>0</v>
      </c>
      <c r="AK30" s="19">
        <v>1500</v>
      </c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5">
      <c r="A31" s="43">
        <v>2</v>
      </c>
      <c r="B31" s="44" t="s">
        <v>120</v>
      </c>
      <c r="C31" s="24" t="s">
        <v>118</v>
      </c>
      <c r="D31" s="23" t="s">
        <v>119</v>
      </c>
      <c r="E31" s="25">
        <v>2400</v>
      </c>
      <c r="F31" s="25">
        <v>0</v>
      </c>
      <c r="G31" s="25">
        <v>1000</v>
      </c>
      <c r="H31" s="25">
        <v>0</v>
      </c>
      <c r="I31" s="25">
        <v>1500</v>
      </c>
      <c r="J31" s="25">
        <v>700</v>
      </c>
      <c r="K31" s="25">
        <v>0</v>
      </c>
      <c r="L31" s="25">
        <v>3000</v>
      </c>
      <c r="M31" s="25">
        <v>0</v>
      </c>
      <c r="N31" s="25">
        <v>1800</v>
      </c>
      <c r="O31" s="25">
        <v>500</v>
      </c>
      <c r="P31" s="25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4000</v>
      </c>
      <c r="AJ31" s="19">
        <v>0</v>
      </c>
      <c r="AK31" s="19">
        <v>300</v>
      </c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5">
      <c r="A32" s="43">
        <v>3</v>
      </c>
      <c r="B32" s="44" t="s">
        <v>121</v>
      </c>
      <c r="C32" s="24" t="s">
        <v>118</v>
      </c>
      <c r="D32" s="23" t="s">
        <v>119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2000</v>
      </c>
      <c r="AJ32" s="19">
        <v>0</v>
      </c>
      <c r="AK32" s="19">
        <v>0</v>
      </c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5">
      <c r="A33" s="43">
        <v>4</v>
      </c>
      <c r="B33" s="44" t="s">
        <v>122</v>
      </c>
      <c r="C33" s="24" t="s">
        <v>118</v>
      </c>
      <c r="D33" s="24" t="s">
        <v>123</v>
      </c>
      <c r="E33" s="25">
        <v>15800</v>
      </c>
      <c r="F33" s="25">
        <v>2100</v>
      </c>
      <c r="G33" s="25">
        <v>4500</v>
      </c>
      <c r="H33" s="25">
        <v>2000</v>
      </c>
      <c r="I33" s="25">
        <v>3000</v>
      </c>
      <c r="J33" s="25">
        <v>5200</v>
      </c>
      <c r="K33" s="25">
        <v>4000</v>
      </c>
      <c r="L33" s="25">
        <v>7000</v>
      </c>
      <c r="M33" s="25">
        <v>3000</v>
      </c>
      <c r="N33" s="25">
        <v>6800</v>
      </c>
      <c r="O33" s="25">
        <v>13000</v>
      </c>
      <c r="P33" s="25">
        <v>800</v>
      </c>
      <c r="Q33" s="19">
        <v>500</v>
      </c>
      <c r="R33" s="19">
        <v>1000</v>
      </c>
      <c r="S33" s="19">
        <v>250</v>
      </c>
      <c r="T33" s="19">
        <v>250</v>
      </c>
      <c r="U33" s="19">
        <v>500</v>
      </c>
      <c r="V33" s="19">
        <v>500</v>
      </c>
      <c r="W33" s="19">
        <v>500</v>
      </c>
      <c r="X33" s="19">
        <v>500</v>
      </c>
      <c r="Y33" s="19">
        <v>250</v>
      </c>
      <c r="Z33" s="19">
        <v>250</v>
      </c>
      <c r="AA33" s="19">
        <v>500</v>
      </c>
      <c r="AB33" s="19">
        <v>500</v>
      </c>
      <c r="AC33" s="19">
        <v>250</v>
      </c>
      <c r="AD33" s="19">
        <v>250</v>
      </c>
      <c r="AE33" s="19">
        <v>5000</v>
      </c>
      <c r="AF33" s="19">
        <v>3000</v>
      </c>
      <c r="AG33" s="19">
        <v>0</v>
      </c>
      <c r="AH33" s="19">
        <v>0</v>
      </c>
      <c r="AI33" s="19">
        <v>8000</v>
      </c>
      <c r="AJ33" s="19">
        <v>0</v>
      </c>
      <c r="AK33" s="19">
        <v>300</v>
      </c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5">
      <c r="A34" s="43">
        <v>5</v>
      </c>
      <c r="B34" s="44" t="s">
        <v>124</v>
      </c>
      <c r="C34" s="24" t="s">
        <v>78</v>
      </c>
      <c r="D34" s="24" t="s">
        <v>125</v>
      </c>
      <c r="E34" s="25">
        <v>9</v>
      </c>
      <c r="F34" s="25">
        <v>8</v>
      </c>
      <c r="G34" s="25">
        <v>1</v>
      </c>
      <c r="H34" s="25">
        <v>1</v>
      </c>
      <c r="I34" s="25">
        <v>2</v>
      </c>
      <c r="J34" s="25">
        <v>8</v>
      </c>
      <c r="K34" s="25">
        <v>3</v>
      </c>
      <c r="L34" s="25">
        <v>2</v>
      </c>
      <c r="M34" s="25">
        <v>4</v>
      </c>
      <c r="N34" s="25">
        <v>2</v>
      </c>
      <c r="O34" s="25">
        <v>9</v>
      </c>
      <c r="P34" s="25">
        <v>1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1</v>
      </c>
      <c r="AH34" s="19">
        <v>0</v>
      </c>
      <c r="AI34" s="19">
        <v>0</v>
      </c>
      <c r="AJ34" s="19">
        <v>3</v>
      </c>
      <c r="AK34" s="19">
        <v>8</v>
      </c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5">
      <c r="A35" s="43">
        <v>6</v>
      </c>
      <c r="B35" s="44" t="s">
        <v>126</v>
      </c>
      <c r="C35" s="24" t="s">
        <v>78</v>
      </c>
      <c r="D35" s="24" t="s">
        <v>125</v>
      </c>
      <c r="E35" s="25">
        <v>18</v>
      </c>
      <c r="F35" s="25">
        <v>11</v>
      </c>
      <c r="G35" s="25">
        <v>11</v>
      </c>
      <c r="H35" s="25">
        <v>4</v>
      </c>
      <c r="I35" s="25">
        <v>8</v>
      </c>
      <c r="J35" s="25">
        <v>14</v>
      </c>
      <c r="K35" s="25">
        <v>8</v>
      </c>
      <c r="L35" s="25">
        <v>14</v>
      </c>
      <c r="M35" s="25">
        <v>10</v>
      </c>
      <c r="N35" s="25">
        <v>12</v>
      </c>
      <c r="O35" s="25">
        <v>9</v>
      </c>
      <c r="P35" s="25">
        <v>12</v>
      </c>
      <c r="Q35" s="19">
        <v>8</v>
      </c>
      <c r="R35" s="19">
        <v>7</v>
      </c>
      <c r="S35" s="19">
        <v>10</v>
      </c>
      <c r="T35" s="19">
        <v>21</v>
      </c>
      <c r="U35" s="19">
        <v>10</v>
      </c>
      <c r="V35" s="19">
        <v>31</v>
      </c>
      <c r="W35" s="19">
        <v>5</v>
      </c>
      <c r="X35" s="19">
        <v>5</v>
      </c>
      <c r="Y35" s="19">
        <v>5</v>
      </c>
      <c r="Z35" s="19">
        <v>3</v>
      </c>
      <c r="AA35" s="19">
        <v>6</v>
      </c>
      <c r="AB35" s="19">
        <v>10</v>
      </c>
      <c r="AC35" s="19">
        <v>11</v>
      </c>
      <c r="AD35" s="19">
        <v>22</v>
      </c>
      <c r="AE35" s="19">
        <v>5</v>
      </c>
      <c r="AF35" s="19">
        <v>9</v>
      </c>
      <c r="AG35" s="19">
        <v>6</v>
      </c>
      <c r="AH35" s="19">
        <v>9</v>
      </c>
      <c r="AI35" s="19">
        <v>18</v>
      </c>
      <c r="AJ35" s="19">
        <v>13</v>
      </c>
      <c r="AK35" s="19">
        <v>16</v>
      </c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5">
      <c r="A36" s="45">
        <v>7</v>
      </c>
      <c r="B36" s="44" t="s">
        <v>127</v>
      </c>
      <c r="C36" s="24" t="s">
        <v>78</v>
      </c>
      <c r="D36" s="24" t="s">
        <v>125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5">
      <c r="A37" s="38"/>
      <c r="B37" s="40" t="s">
        <v>128</v>
      </c>
      <c r="C37" s="33"/>
      <c r="D37" s="24"/>
      <c r="E37" s="46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5">
      <c r="A38" s="38">
        <v>8</v>
      </c>
      <c r="B38" s="47" t="s">
        <v>129</v>
      </c>
      <c r="C38" s="48" t="s">
        <v>43</v>
      </c>
      <c r="D38" s="23" t="s">
        <v>130</v>
      </c>
      <c r="E38" s="49">
        <v>291</v>
      </c>
      <c r="F38" s="49">
        <v>68.2</v>
      </c>
      <c r="G38" s="49">
        <v>98.29</v>
      </c>
      <c r="H38" s="49">
        <v>40</v>
      </c>
      <c r="I38" s="49">
        <v>166.24</v>
      </c>
      <c r="J38" s="49">
        <v>281.48</v>
      </c>
      <c r="K38" s="49">
        <v>121.58</v>
      </c>
      <c r="L38" s="49">
        <v>322.83999999999997</v>
      </c>
      <c r="M38" s="49">
        <v>249.09</v>
      </c>
      <c r="N38" s="49">
        <v>55.11</v>
      </c>
      <c r="O38" s="49">
        <v>215.58</v>
      </c>
      <c r="P38" s="49">
        <v>360.12</v>
      </c>
      <c r="Q38" s="41">
        <v>75.91</v>
      </c>
      <c r="R38" s="41">
        <v>53.91</v>
      </c>
      <c r="S38" s="41">
        <v>37.96</v>
      </c>
      <c r="T38" s="41">
        <v>400.04300000000001</v>
      </c>
      <c r="U38" s="41">
        <v>245.43</v>
      </c>
      <c r="V38" s="41">
        <v>217.54</v>
      </c>
      <c r="W38" s="41">
        <v>57.58</v>
      </c>
      <c r="X38" s="41">
        <v>45</v>
      </c>
      <c r="Y38" s="41">
        <v>17.16</v>
      </c>
      <c r="Z38" s="41">
        <v>17.16</v>
      </c>
      <c r="AA38" s="41">
        <v>54.33</v>
      </c>
      <c r="AB38" s="41">
        <v>197.31</v>
      </c>
      <c r="AC38" s="41">
        <v>174.78</v>
      </c>
      <c r="AD38" s="41">
        <v>126.56</v>
      </c>
      <c r="AE38" s="41">
        <v>27.82</v>
      </c>
      <c r="AF38" s="41">
        <v>15.65</v>
      </c>
      <c r="AG38" s="41">
        <v>161.87</v>
      </c>
      <c r="AH38" s="41">
        <v>47</v>
      </c>
      <c r="AI38" s="41">
        <v>137</v>
      </c>
      <c r="AJ38" s="41">
        <v>112.03</v>
      </c>
      <c r="AK38" s="41">
        <v>132.18</v>
      </c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5">
      <c r="A39" s="38">
        <v>9</v>
      </c>
      <c r="B39" s="47" t="s">
        <v>131</v>
      </c>
      <c r="C39" s="48" t="s">
        <v>43</v>
      </c>
      <c r="D39" s="24" t="s">
        <v>119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1.61</v>
      </c>
      <c r="Z39" s="41">
        <v>0</v>
      </c>
      <c r="AA39" s="41">
        <v>8.09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25</v>
      </c>
      <c r="AI39" s="41">
        <v>0</v>
      </c>
      <c r="AJ39" s="41">
        <v>0</v>
      </c>
      <c r="AK39" s="41">
        <v>0</v>
      </c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30">
      <c r="A40" s="38">
        <v>10</v>
      </c>
      <c r="B40" s="47" t="s">
        <v>132</v>
      </c>
      <c r="C40" s="48" t="s">
        <v>43</v>
      </c>
      <c r="D40" s="24" t="s">
        <v>133</v>
      </c>
      <c r="E40" s="49">
        <v>122.51</v>
      </c>
      <c r="F40" s="49">
        <v>11</v>
      </c>
      <c r="G40" s="49">
        <v>37.19</v>
      </c>
      <c r="H40" s="49">
        <v>7.47</v>
      </c>
      <c r="I40" s="49">
        <v>0</v>
      </c>
      <c r="J40" s="49">
        <v>54</v>
      </c>
      <c r="K40" s="49">
        <v>54.55</v>
      </c>
      <c r="L40" s="49">
        <v>0</v>
      </c>
      <c r="M40" s="49">
        <v>4.13</v>
      </c>
      <c r="N40" s="49">
        <v>105.75</v>
      </c>
      <c r="O40" s="49">
        <v>42.65</v>
      </c>
      <c r="P40" s="49">
        <v>101.36</v>
      </c>
      <c r="Q40" s="41">
        <v>0</v>
      </c>
      <c r="R40" s="41">
        <v>0</v>
      </c>
      <c r="S40" s="41">
        <v>0</v>
      </c>
      <c r="T40" s="41">
        <v>0.09</v>
      </c>
      <c r="U40" s="41">
        <v>0</v>
      </c>
      <c r="V40" s="41">
        <v>3.37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53.99</v>
      </c>
      <c r="AC40" s="41">
        <v>47.86</v>
      </c>
      <c r="AD40" s="41">
        <v>34.659999999999997</v>
      </c>
      <c r="AE40" s="41">
        <v>0</v>
      </c>
      <c r="AF40" s="41">
        <v>0</v>
      </c>
      <c r="AG40" s="41">
        <v>0</v>
      </c>
      <c r="AH40" s="41">
        <v>15</v>
      </c>
      <c r="AI40" s="41">
        <v>445</v>
      </c>
      <c r="AJ40" s="41">
        <v>65.36</v>
      </c>
      <c r="AK40" s="41">
        <v>80</v>
      </c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5">
      <c r="A41" s="38"/>
      <c r="B41" s="40" t="s">
        <v>134</v>
      </c>
      <c r="C41" s="33"/>
      <c r="D41" s="24"/>
      <c r="E41" s="41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30">
      <c r="A42" s="38">
        <v>11</v>
      </c>
      <c r="B42" s="50" t="s">
        <v>135</v>
      </c>
      <c r="C42" s="33" t="s">
        <v>136</v>
      </c>
      <c r="D42" s="23" t="s">
        <v>137</v>
      </c>
      <c r="E42" s="51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30">
      <c r="A43" s="38">
        <v>12</v>
      </c>
      <c r="B43" s="50" t="s">
        <v>138</v>
      </c>
      <c r="C43" s="33" t="s">
        <v>136</v>
      </c>
      <c r="D43" s="23" t="s">
        <v>137</v>
      </c>
      <c r="E43" s="51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5">
      <c r="A44" s="38"/>
      <c r="B44" s="40" t="s">
        <v>139</v>
      </c>
      <c r="C44" s="33"/>
      <c r="D44" s="24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5">
      <c r="A45" s="38">
        <v>13</v>
      </c>
      <c r="B45" s="52" t="s">
        <v>140</v>
      </c>
      <c r="C45" s="33" t="s">
        <v>102</v>
      </c>
      <c r="D45" s="24" t="s">
        <v>141</v>
      </c>
      <c r="E45" s="49">
        <v>106.1</v>
      </c>
      <c r="F45" s="49">
        <v>23.7</v>
      </c>
      <c r="G45" s="49">
        <v>59.8</v>
      </c>
      <c r="H45" s="49">
        <v>59</v>
      </c>
      <c r="I45" s="49">
        <v>39.6</v>
      </c>
      <c r="J45" s="49">
        <v>81.099999999999994</v>
      </c>
      <c r="K45" s="49">
        <v>25</v>
      </c>
      <c r="L45" s="49">
        <v>30.2</v>
      </c>
      <c r="M45" s="49">
        <v>35.1</v>
      </c>
      <c r="N45" s="49">
        <v>84.3</v>
      </c>
      <c r="O45" s="49">
        <v>37.799999999999997</v>
      </c>
      <c r="P45" s="49">
        <v>103</v>
      </c>
      <c r="Q45" s="41">
        <v>74.5</v>
      </c>
      <c r="R45" s="41">
        <v>74.5</v>
      </c>
      <c r="S45" s="41">
        <v>37.200000000000003</v>
      </c>
      <c r="T45" s="41">
        <v>57.5</v>
      </c>
      <c r="U45" s="41">
        <v>35.299999999999997</v>
      </c>
      <c r="V45" s="41">
        <v>36.9</v>
      </c>
      <c r="W45" s="41">
        <v>9.8000000000000007</v>
      </c>
      <c r="X45" s="41">
        <v>7.6</v>
      </c>
      <c r="Y45" s="41">
        <v>15.6</v>
      </c>
      <c r="Z45" s="41">
        <v>15.6</v>
      </c>
      <c r="AA45" s="41">
        <v>49.4</v>
      </c>
      <c r="AB45" s="41">
        <v>179.3</v>
      </c>
      <c r="AC45" s="41">
        <v>38</v>
      </c>
      <c r="AD45" s="41">
        <v>27.5</v>
      </c>
      <c r="AE45" s="41">
        <v>10.1</v>
      </c>
      <c r="AF45" s="41">
        <v>57.4</v>
      </c>
      <c r="AG45" s="41">
        <v>2.7</v>
      </c>
      <c r="AH45" s="41">
        <v>2.7</v>
      </c>
      <c r="AI45" s="41">
        <v>84.8</v>
      </c>
      <c r="AJ45" s="41">
        <v>101</v>
      </c>
      <c r="AK45" s="41">
        <v>149.80000000000001</v>
      </c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5">
      <c r="A46" s="38">
        <v>14</v>
      </c>
      <c r="B46" s="52" t="s">
        <v>142</v>
      </c>
      <c r="C46" s="33" t="s">
        <v>102</v>
      </c>
      <c r="D46" s="24" t="s">
        <v>141</v>
      </c>
      <c r="E46" s="49">
        <v>10.7</v>
      </c>
      <c r="F46" s="49">
        <v>48.1</v>
      </c>
      <c r="G46" s="49">
        <v>98.8</v>
      </c>
      <c r="H46" s="49">
        <v>42.3</v>
      </c>
      <c r="I46" s="49">
        <v>0</v>
      </c>
      <c r="J46" s="49">
        <v>0.4</v>
      </c>
      <c r="K46" s="49">
        <v>32.700000000000003</v>
      </c>
      <c r="L46" s="49">
        <v>143</v>
      </c>
      <c r="M46" s="49">
        <v>30.2</v>
      </c>
      <c r="N46" s="49">
        <v>61.2</v>
      </c>
      <c r="O46" s="49">
        <v>20.100000000000001</v>
      </c>
      <c r="P46" s="49">
        <v>80.3</v>
      </c>
      <c r="Q46" s="41">
        <v>2.9</v>
      </c>
      <c r="R46" s="41">
        <v>2.9</v>
      </c>
      <c r="S46" s="41">
        <v>1.4</v>
      </c>
      <c r="T46" s="41">
        <v>1.9</v>
      </c>
      <c r="U46" s="41">
        <v>1.2</v>
      </c>
      <c r="V46" s="41">
        <v>23</v>
      </c>
      <c r="W46" s="41">
        <v>6.1</v>
      </c>
      <c r="X46" s="41">
        <v>4.7</v>
      </c>
      <c r="Y46" s="41">
        <v>8.1</v>
      </c>
      <c r="Z46" s="41">
        <v>8.1</v>
      </c>
      <c r="AA46" s="41">
        <v>25.5</v>
      </c>
      <c r="AB46" s="41">
        <v>92.7</v>
      </c>
      <c r="AC46" s="41">
        <v>29.7</v>
      </c>
      <c r="AD46" s="41">
        <v>21.5</v>
      </c>
      <c r="AE46" s="41">
        <v>1.2</v>
      </c>
      <c r="AF46" s="41">
        <v>6.8</v>
      </c>
      <c r="AG46" s="41">
        <v>8.1999999999999993</v>
      </c>
      <c r="AH46" s="41">
        <v>8.1999999999999993</v>
      </c>
      <c r="AI46" s="41">
        <v>37.6</v>
      </c>
      <c r="AJ46" s="41">
        <v>111.4</v>
      </c>
      <c r="AK46" s="41">
        <v>68.3</v>
      </c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5">
      <c r="A47" s="38">
        <v>15</v>
      </c>
      <c r="B47" s="52" t="s">
        <v>143</v>
      </c>
      <c r="C47" s="33" t="s">
        <v>102</v>
      </c>
      <c r="D47" s="24" t="s">
        <v>141</v>
      </c>
      <c r="E47" s="49">
        <v>74.3</v>
      </c>
      <c r="F47" s="49">
        <v>98.8</v>
      </c>
      <c r="G47" s="49">
        <v>34.1</v>
      </c>
      <c r="H47" s="49">
        <v>41.5</v>
      </c>
      <c r="I47" s="49">
        <v>79.5</v>
      </c>
      <c r="J47" s="49">
        <v>99.6</v>
      </c>
      <c r="K47" s="49">
        <v>21.2</v>
      </c>
      <c r="L47" s="49">
        <v>49.3</v>
      </c>
      <c r="M47" s="49">
        <v>46.7</v>
      </c>
      <c r="N47" s="49">
        <v>49.4</v>
      </c>
      <c r="O47" s="49">
        <v>50.3</v>
      </c>
      <c r="P47" s="49">
        <v>74</v>
      </c>
      <c r="Q47" s="41">
        <v>14</v>
      </c>
      <c r="R47" s="41">
        <v>14</v>
      </c>
      <c r="S47" s="41">
        <v>7</v>
      </c>
      <c r="T47" s="41">
        <v>57.5</v>
      </c>
      <c r="U47" s="41">
        <v>35.299999999999997</v>
      </c>
      <c r="V47" s="41">
        <v>78.900000000000006</v>
      </c>
      <c r="W47" s="41">
        <v>20.9</v>
      </c>
      <c r="X47" s="41">
        <v>16.2</v>
      </c>
      <c r="Y47" s="41">
        <v>6.6</v>
      </c>
      <c r="Z47" s="41">
        <v>6.6</v>
      </c>
      <c r="AA47" s="41">
        <v>20.9</v>
      </c>
      <c r="AB47" s="41">
        <v>76</v>
      </c>
      <c r="AC47" s="41">
        <v>45.4</v>
      </c>
      <c r="AD47" s="41">
        <v>32.9</v>
      </c>
      <c r="AE47" s="41">
        <v>12.7</v>
      </c>
      <c r="AF47" s="41">
        <v>71.7</v>
      </c>
      <c r="AG47" s="41">
        <v>23.3</v>
      </c>
      <c r="AH47" s="41">
        <v>23.3</v>
      </c>
      <c r="AI47" s="41">
        <v>113.8</v>
      </c>
      <c r="AJ47" s="41">
        <v>112.1</v>
      </c>
      <c r="AK47" s="41">
        <v>132</v>
      </c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5">
      <c r="A48" s="38"/>
      <c r="B48" s="40" t="s">
        <v>144</v>
      </c>
      <c r="C48" s="33"/>
      <c r="D48" s="24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5">
      <c r="A49" s="38">
        <v>16</v>
      </c>
      <c r="B49" s="52" t="s">
        <v>140</v>
      </c>
      <c r="C49" s="33" t="s">
        <v>102</v>
      </c>
      <c r="D49" s="24" t="s">
        <v>141</v>
      </c>
      <c r="E49" s="49">
        <v>40.729999999999997</v>
      </c>
      <c r="F49" s="49">
        <v>17.95</v>
      </c>
      <c r="G49" s="49">
        <v>19.73</v>
      </c>
      <c r="H49" s="49">
        <v>12.58</v>
      </c>
      <c r="I49" s="49">
        <v>14.28</v>
      </c>
      <c r="J49" s="49">
        <v>28.23</v>
      </c>
      <c r="K49" s="49">
        <v>0.98</v>
      </c>
      <c r="L49" s="49">
        <v>17.190000000000001</v>
      </c>
      <c r="M49" s="49">
        <v>18.23</v>
      </c>
      <c r="N49" s="49">
        <v>28</v>
      </c>
      <c r="O49" s="53">
        <v>27.89</v>
      </c>
      <c r="P49" s="49">
        <v>37.31</v>
      </c>
      <c r="Q49" s="41">
        <v>40.479999999999997</v>
      </c>
      <c r="R49" s="41">
        <v>39.39</v>
      </c>
      <c r="S49" s="41">
        <v>22.53</v>
      </c>
      <c r="T49" s="41">
        <v>32.270000000000003</v>
      </c>
      <c r="U49" s="41">
        <v>5.4</v>
      </c>
      <c r="V49" s="41">
        <v>8.2899999999999991</v>
      </c>
      <c r="W49" s="41">
        <v>2.85</v>
      </c>
      <c r="X49" s="41">
        <v>1.28</v>
      </c>
      <c r="Y49" s="41">
        <v>12.82</v>
      </c>
      <c r="Z49" s="41">
        <v>10.26</v>
      </c>
      <c r="AA49" s="41">
        <v>26.21</v>
      </c>
      <c r="AB49" s="41">
        <v>37.36</v>
      </c>
      <c r="AC49" s="41">
        <v>3.98</v>
      </c>
      <c r="AD49" s="41">
        <v>13.63</v>
      </c>
      <c r="AE49" s="41">
        <v>4.76</v>
      </c>
      <c r="AF49" s="41">
        <v>12</v>
      </c>
      <c r="AG49" s="54">
        <v>1.56</v>
      </c>
      <c r="AH49" s="54">
        <v>1.98</v>
      </c>
      <c r="AI49" s="41">
        <v>44.19</v>
      </c>
      <c r="AJ49" s="41">
        <v>8.64</v>
      </c>
      <c r="AK49" s="41">
        <v>94.56</v>
      </c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5">
      <c r="A50" s="38">
        <v>17</v>
      </c>
      <c r="B50" s="52" t="s">
        <v>142</v>
      </c>
      <c r="C50" s="33" t="s">
        <v>102</v>
      </c>
      <c r="D50" s="24" t="s">
        <v>141</v>
      </c>
      <c r="E50" s="53">
        <v>8.56</v>
      </c>
      <c r="F50" s="53">
        <v>36.78</v>
      </c>
      <c r="G50" s="53">
        <v>80.45</v>
      </c>
      <c r="H50" s="53">
        <v>35.24</v>
      </c>
      <c r="I50" s="49">
        <v>0</v>
      </c>
      <c r="J50" s="53">
        <v>0</v>
      </c>
      <c r="K50" s="53">
        <v>27.89</v>
      </c>
      <c r="L50" s="53">
        <v>112.89</v>
      </c>
      <c r="M50" s="53">
        <v>26.23</v>
      </c>
      <c r="N50" s="53">
        <v>57.63</v>
      </c>
      <c r="O50" s="53">
        <v>18.25</v>
      </c>
      <c r="P50" s="53">
        <v>75.23</v>
      </c>
      <c r="Q50" s="41">
        <v>2.5</v>
      </c>
      <c r="R50" s="41">
        <v>2.5</v>
      </c>
      <c r="S50" s="41">
        <v>1.25</v>
      </c>
      <c r="T50" s="41">
        <v>1.64</v>
      </c>
      <c r="U50" s="41">
        <v>1</v>
      </c>
      <c r="V50" s="41">
        <v>20.02</v>
      </c>
      <c r="W50" s="41">
        <v>5.3</v>
      </c>
      <c r="X50" s="41">
        <v>4.12</v>
      </c>
      <c r="Y50" s="41">
        <v>7.03</v>
      </c>
      <c r="Z50" s="41">
        <v>7.03</v>
      </c>
      <c r="AA50" s="41">
        <v>22.26</v>
      </c>
      <c r="AB50" s="41">
        <v>80.83</v>
      </c>
      <c r="AC50" s="41">
        <v>25.92</v>
      </c>
      <c r="AD50" s="41">
        <v>18.77</v>
      </c>
      <c r="AE50" s="41">
        <v>1.05</v>
      </c>
      <c r="AF50" s="41">
        <v>5.94</v>
      </c>
      <c r="AG50" s="54">
        <v>6.25</v>
      </c>
      <c r="AH50" s="54">
        <v>6.25</v>
      </c>
      <c r="AI50" s="41">
        <v>5.85</v>
      </c>
      <c r="AJ50" s="41">
        <v>97.83</v>
      </c>
      <c r="AK50" s="41">
        <v>1.87</v>
      </c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5">
      <c r="A51" s="38">
        <v>18</v>
      </c>
      <c r="B51" s="52" t="s">
        <v>143</v>
      </c>
      <c r="C51" s="33" t="s">
        <v>102</v>
      </c>
      <c r="D51" s="24" t="s">
        <v>141</v>
      </c>
      <c r="E51" s="49">
        <v>39.630000000000003</v>
      </c>
      <c r="F51" s="49">
        <v>16.22</v>
      </c>
      <c r="G51" s="49">
        <v>1.4</v>
      </c>
      <c r="H51" s="49">
        <v>0.85</v>
      </c>
      <c r="I51" s="49">
        <v>19.579999999999998</v>
      </c>
      <c r="J51" s="49">
        <v>9.1999999999999993</v>
      </c>
      <c r="K51" s="49">
        <v>2.4</v>
      </c>
      <c r="L51" s="49">
        <v>6.57</v>
      </c>
      <c r="M51" s="49">
        <v>1.92</v>
      </c>
      <c r="N51" s="49">
        <v>17.73</v>
      </c>
      <c r="O51" s="49">
        <v>19.12</v>
      </c>
      <c r="P51" s="49">
        <v>12.15</v>
      </c>
      <c r="Q51" s="41">
        <v>2.16</v>
      </c>
      <c r="R51" s="41">
        <v>2.16</v>
      </c>
      <c r="S51" s="41">
        <v>1.08</v>
      </c>
      <c r="T51" s="41">
        <v>7.08</v>
      </c>
      <c r="U51" s="41">
        <v>4.34</v>
      </c>
      <c r="V51" s="41">
        <v>9.7100000000000009</v>
      </c>
      <c r="W51" s="41">
        <v>2.57</v>
      </c>
      <c r="X51" s="41">
        <v>2</v>
      </c>
      <c r="Y51" s="41">
        <v>1.56</v>
      </c>
      <c r="Z51" s="41">
        <v>1.56</v>
      </c>
      <c r="AA51" s="41">
        <v>4.9400000000000004</v>
      </c>
      <c r="AB51" s="41">
        <v>17.940000000000001</v>
      </c>
      <c r="AC51" s="41">
        <v>11.18</v>
      </c>
      <c r="AD51" s="41">
        <v>8.1</v>
      </c>
      <c r="AE51" s="41">
        <v>1.17</v>
      </c>
      <c r="AF51" s="41">
        <v>8.83</v>
      </c>
      <c r="AG51" s="41">
        <v>2.63</v>
      </c>
      <c r="AH51" s="41">
        <v>2.63</v>
      </c>
      <c r="AI51" s="41">
        <v>0</v>
      </c>
      <c r="AJ51" s="41">
        <v>95.04</v>
      </c>
      <c r="AK51" s="41">
        <v>0</v>
      </c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5">
      <c r="A52" s="55"/>
      <c r="B52" s="40" t="s">
        <v>145</v>
      </c>
      <c r="C52" s="56"/>
      <c r="D52" s="56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</row>
    <row r="53" spans="1:57" ht="15">
      <c r="A53" s="38">
        <v>19</v>
      </c>
      <c r="B53" s="52" t="s">
        <v>146</v>
      </c>
      <c r="C53" s="33" t="s">
        <v>118</v>
      </c>
      <c r="D53" s="24" t="s">
        <v>147</v>
      </c>
      <c r="E53" s="25">
        <v>4102.54</v>
      </c>
      <c r="F53" s="25">
        <v>38842.199999999997</v>
      </c>
      <c r="G53" s="25">
        <v>1833.78</v>
      </c>
      <c r="H53" s="25">
        <v>2660.62</v>
      </c>
      <c r="I53" s="25">
        <v>1139.97</v>
      </c>
      <c r="J53" s="25">
        <v>694051</v>
      </c>
      <c r="K53" s="25">
        <v>1414.75</v>
      </c>
      <c r="L53" s="25">
        <v>5460.64</v>
      </c>
      <c r="M53" s="25">
        <v>0</v>
      </c>
      <c r="N53" s="25">
        <v>4536.88</v>
      </c>
      <c r="O53" s="25">
        <v>5886.18</v>
      </c>
      <c r="P53" s="25">
        <v>2606.0100000000002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1400.7</v>
      </c>
      <c r="Z53" s="19">
        <v>667.32</v>
      </c>
      <c r="AA53" s="19">
        <v>554.58000000000004</v>
      </c>
      <c r="AB53" s="19">
        <v>14756.83</v>
      </c>
      <c r="AC53" s="19">
        <v>0</v>
      </c>
      <c r="AD53" s="19">
        <v>0</v>
      </c>
      <c r="AE53" s="19">
        <v>590.39</v>
      </c>
      <c r="AF53" s="19">
        <v>590.22</v>
      </c>
      <c r="AG53" s="19">
        <v>0</v>
      </c>
      <c r="AH53" s="19">
        <v>0</v>
      </c>
      <c r="AI53" s="19">
        <v>10403.51</v>
      </c>
      <c r="AJ53" s="19">
        <v>2406.92</v>
      </c>
      <c r="AK53" s="19">
        <v>8242.77</v>
      </c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5">
      <c r="A54" s="38">
        <v>20</v>
      </c>
      <c r="B54" s="52" t="s">
        <v>148</v>
      </c>
      <c r="C54" s="33" t="s">
        <v>78</v>
      </c>
      <c r="D54" s="23" t="s">
        <v>147</v>
      </c>
      <c r="E54" s="25">
        <v>4</v>
      </c>
      <c r="F54" s="25">
        <v>4</v>
      </c>
      <c r="G54" s="25">
        <v>4</v>
      </c>
      <c r="H54" s="25">
        <v>1</v>
      </c>
      <c r="I54" s="25">
        <v>1</v>
      </c>
      <c r="J54" s="25">
        <v>8</v>
      </c>
      <c r="K54" s="25">
        <v>1</v>
      </c>
      <c r="L54" s="25">
        <v>4</v>
      </c>
      <c r="M54" s="25">
        <v>0</v>
      </c>
      <c r="N54" s="25">
        <v>4</v>
      </c>
      <c r="O54" s="25">
        <v>7</v>
      </c>
      <c r="P54" s="25">
        <v>2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1</v>
      </c>
      <c r="Z54" s="19">
        <v>1</v>
      </c>
      <c r="AA54" s="19">
        <v>1</v>
      </c>
      <c r="AB54" s="19">
        <v>10</v>
      </c>
      <c r="AC54" s="19">
        <v>0</v>
      </c>
      <c r="AD54" s="19">
        <v>0</v>
      </c>
      <c r="AE54" s="19">
        <v>1</v>
      </c>
      <c r="AF54" s="19">
        <v>1</v>
      </c>
      <c r="AG54" s="19">
        <v>0</v>
      </c>
      <c r="AH54" s="19">
        <v>0</v>
      </c>
      <c r="AI54" s="19">
        <v>7</v>
      </c>
      <c r="AJ54" s="19">
        <v>5</v>
      </c>
      <c r="AK54" s="19">
        <v>5</v>
      </c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5">
      <c r="A55" s="38">
        <v>21</v>
      </c>
      <c r="B55" s="52" t="s">
        <v>149</v>
      </c>
      <c r="C55" s="33" t="s">
        <v>78</v>
      </c>
      <c r="D55" s="23" t="s">
        <v>150</v>
      </c>
      <c r="E55" s="25">
        <v>5</v>
      </c>
      <c r="F55" s="25">
        <v>8</v>
      </c>
      <c r="G55" s="25">
        <v>6</v>
      </c>
      <c r="H55" s="25">
        <v>5</v>
      </c>
      <c r="I55" s="25">
        <v>6</v>
      </c>
      <c r="J55" s="25">
        <v>7</v>
      </c>
      <c r="K55" s="25">
        <v>5</v>
      </c>
      <c r="L55" s="25">
        <v>8</v>
      </c>
      <c r="M55" s="25">
        <v>6</v>
      </c>
      <c r="N55" s="25">
        <v>6</v>
      </c>
      <c r="O55" s="25">
        <v>6</v>
      </c>
      <c r="P55" s="25">
        <v>4</v>
      </c>
      <c r="Q55" s="19">
        <v>3</v>
      </c>
      <c r="R55" s="19">
        <v>5</v>
      </c>
      <c r="S55" s="19">
        <v>6</v>
      </c>
      <c r="T55" s="19">
        <v>3</v>
      </c>
      <c r="U55" s="19">
        <v>3</v>
      </c>
      <c r="V55" s="19">
        <v>5</v>
      </c>
      <c r="W55" s="19">
        <v>2</v>
      </c>
      <c r="X55" s="19">
        <v>2</v>
      </c>
      <c r="Y55" s="19">
        <v>3</v>
      </c>
      <c r="Z55" s="19">
        <v>5</v>
      </c>
      <c r="AA55" s="19">
        <v>6</v>
      </c>
      <c r="AB55" s="19">
        <v>11</v>
      </c>
      <c r="AC55" s="19">
        <v>7</v>
      </c>
      <c r="AD55" s="19">
        <v>6</v>
      </c>
      <c r="AE55" s="19">
        <v>4</v>
      </c>
      <c r="AF55" s="19">
        <v>3</v>
      </c>
      <c r="AG55" s="19">
        <v>3</v>
      </c>
      <c r="AH55" s="19">
        <v>5</v>
      </c>
      <c r="AI55" s="19">
        <v>9</v>
      </c>
      <c r="AJ55" s="19">
        <v>8</v>
      </c>
      <c r="AK55" s="19">
        <v>10</v>
      </c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5">
      <c r="A56" s="38"/>
      <c r="B56" s="40" t="s">
        <v>151</v>
      </c>
      <c r="C56" s="33"/>
      <c r="D56" s="23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5">
      <c r="A57" s="38">
        <v>22</v>
      </c>
      <c r="B57" s="52" t="s">
        <v>152</v>
      </c>
      <c r="C57" s="33" t="s">
        <v>102</v>
      </c>
      <c r="D57" s="24" t="s">
        <v>153</v>
      </c>
      <c r="E57" s="25">
        <v>4.97</v>
      </c>
      <c r="F57" s="25">
        <v>3.44</v>
      </c>
      <c r="G57" s="25">
        <v>5.84</v>
      </c>
      <c r="H57" s="25">
        <v>2.4300000000000002</v>
      </c>
      <c r="I57" s="25">
        <v>3.82</v>
      </c>
      <c r="J57" s="25">
        <v>6.62</v>
      </c>
      <c r="K57" s="25">
        <v>7.2</v>
      </c>
      <c r="L57" s="25">
        <v>3.95</v>
      </c>
      <c r="M57" s="25">
        <v>5.23</v>
      </c>
      <c r="N57" s="25">
        <v>3.33</v>
      </c>
      <c r="O57" s="25">
        <v>2.12</v>
      </c>
      <c r="P57" s="25">
        <v>20.440000000000001</v>
      </c>
      <c r="Q57" s="19">
        <v>15.63</v>
      </c>
      <c r="R57" s="19">
        <v>15.63</v>
      </c>
      <c r="S57" s="19">
        <v>15.63</v>
      </c>
      <c r="T57" s="19">
        <v>21.2</v>
      </c>
      <c r="U57" s="19">
        <v>21.2</v>
      </c>
      <c r="V57" s="19">
        <v>21.72</v>
      </c>
      <c r="W57" s="19">
        <v>21.72</v>
      </c>
      <c r="X57" s="19">
        <v>21.72</v>
      </c>
      <c r="Y57" s="19">
        <v>16.059999999999999</v>
      </c>
      <c r="Z57" s="19">
        <v>16.059999999999999</v>
      </c>
      <c r="AA57" s="19">
        <v>16.059999999999999</v>
      </c>
      <c r="AB57" s="19">
        <v>16.059999999999999</v>
      </c>
      <c r="AC57" s="19">
        <v>8.99</v>
      </c>
      <c r="AD57" s="19">
        <v>8.99</v>
      </c>
      <c r="AE57" s="19">
        <v>7.94</v>
      </c>
      <c r="AF57" s="19">
        <v>7.94</v>
      </c>
      <c r="AG57" s="19">
        <v>4.24</v>
      </c>
      <c r="AH57" s="19">
        <v>4.24</v>
      </c>
      <c r="AI57" s="19">
        <v>8.5399999999999991</v>
      </c>
      <c r="AJ57" s="19">
        <v>19.489999999999998</v>
      </c>
      <c r="AK57" s="19">
        <v>20.45</v>
      </c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5">
      <c r="A58" s="38">
        <v>23</v>
      </c>
      <c r="B58" s="52" t="s">
        <v>154</v>
      </c>
      <c r="C58" s="33" t="s">
        <v>102</v>
      </c>
      <c r="D58" s="24" t="s">
        <v>153</v>
      </c>
      <c r="E58" s="25">
        <v>0.63</v>
      </c>
      <c r="F58" s="25">
        <v>0.64</v>
      </c>
      <c r="G58" s="25">
        <v>1.27</v>
      </c>
      <c r="H58" s="25">
        <v>0.36</v>
      </c>
      <c r="I58" s="25">
        <v>2.96</v>
      </c>
      <c r="J58" s="25">
        <v>0.85</v>
      </c>
      <c r="K58" s="25">
        <v>0.45</v>
      </c>
      <c r="L58" s="25">
        <v>0.93</v>
      </c>
      <c r="M58" s="25">
        <v>0.63</v>
      </c>
      <c r="N58" s="25">
        <v>0.98</v>
      </c>
      <c r="O58" s="25">
        <v>0.98</v>
      </c>
      <c r="P58" s="25">
        <v>2.15</v>
      </c>
      <c r="Q58" s="19">
        <v>0.76</v>
      </c>
      <c r="R58" s="19">
        <v>0.76</v>
      </c>
      <c r="S58" s="19">
        <v>0.38</v>
      </c>
      <c r="T58" s="19">
        <v>1.97</v>
      </c>
      <c r="U58" s="19">
        <v>0.93</v>
      </c>
      <c r="V58" s="19">
        <v>2.13</v>
      </c>
      <c r="W58" s="19">
        <v>0.56999999999999995</v>
      </c>
      <c r="X58" s="19">
        <v>0.44</v>
      </c>
      <c r="Y58" s="19">
        <v>0.16</v>
      </c>
      <c r="Z58" s="19">
        <v>0.16</v>
      </c>
      <c r="AA58" s="19">
        <v>0.5</v>
      </c>
      <c r="AB58" s="19">
        <v>1.82</v>
      </c>
      <c r="AC58" s="19">
        <v>2.11</v>
      </c>
      <c r="AD58" s="19">
        <v>1.53</v>
      </c>
      <c r="AE58" s="19">
        <v>0.9</v>
      </c>
      <c r="AF58" s="19">
        <v>5.1100000000000003</v>
      </c>
      <c r="AG58" s="19">
        <v>0.38</v>
      </c>
      <c r="AH58" s="19">
        <v>0.38</v>
      </c>
      <c r="AI58" s="19">
        <v>2.19</v>
      </c>
      <c r="AJ58" s="19">
        <v>2.2200000000000002</v>
      </c>
      <c r="AK58" s="19">
        <v>1.82</v>
      </c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5">
      <c r="A59" s="38">
        <v>24</v>
      </c>
      <c r="B59" s="52" t="s">
        <v>155</v>
      </c>
      <c r="C59" s="33" t="s">
        <v>102</v>
      </c>
      <c r="D59" s="24" t="s">
        <v>153</v>
      </c>
      <c r="E59" s="25">
        <v>777.97</v>
      </c>
      <c r="F59" s="25">
        <v>518.01</v>
      </c>
      <c r="G59" s="25">
        <v>377.75</v>
      </c>
      <c r="H59" s="25">
        <v>153.93</v>
      </c>
      <c r="I59" s="25">
        <v>483.45</v>
      </c>
      <c r="J59" s="25">
        <v>553.69000000000005</v>
      </c>
      <c r="K59" s="25">
        <v>226.79</v>
      </c>
      <c r="L59" s="25">
        <v>589.94000000000005</v>
      </c>
      <c r="M59" s="25">
        <v>514.26</v>
      </c>
      <c r="N59" s="25">
        <v>375.1</v>
      </c>
      <c r="O59" s="25">
        <v>412.31</v>
      </c>
      <c r="P59" s="25">
        <v>346.21</v>
      </c>
      <c r="Q59" s="19">
        <v>191.59</v>
      </c>
      <c r="R59" s="19">
        <v>191.59</v>
      </c>
      <c r="S59" s="19">
        <v>191.59</v>
      </c>
      <c r="T59" s="19">
        <v>81.33</v>
      </c>
      <c r="U59" s="19">
        <v>81.33</v>
      </c>
      <c r="V59" s="19">
        <v>426.26</v>
      </c>
      <c r="W59" s="19">
        <v>426.26</v>
      </c>
      <c r="X59" s="19">
        <v>426.26</v>
      </c>
      <c r="Y59" s="19">
        <v>399.35</v>
      </c>
      <c r="Z59" s="19">
        <v>399.35</v>
      </c>
      <c r="AA59" s="19">
        <v>399.35</v>
      </c>
      <c r="AB59" s="19">
        <v>399.35</v>
      </c>
      <c r="AC59" s="19">
        <v>155.41999999999999</v>
      </c>
      <c r="AD59" s="19">
        <v>155.41999999999999</v>
      </c>
      <c r="AE59" s="19">
        <v>432.06</v>
      </c>
      <c r="AF59" s="19">
        <v>432.06</v>
      </c>
      <c r="AG59" s="19">
        <v>222.81</v>
      </c>
      <c r="AH59" s="19">
        <v>222.81</v>
      </c>
      <c r="AI59" s="19">
        <v>867.13</v>
      </c>
      <c r="AJ59" s="19">
        <v>451.34</v>
      </c>
      <c r="AK59" s="19">
        <v>766.65</v>
      </c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5">
      <c r="A60" s="38">
        <v>25</v>
      </c>
      <c r="B60" s="52" t="s">
        <v>156</v>
      </c>
      <c r="C60" s="33" t="s">
        <v>92</v>
      </c>
      <c r="D60" s="24" t="s">
        <v>113</v>
      </c>
      <c r="E60" s="29">
        <v>0.91</v>
      </c>
      <c r="F60" s="29">
        <v>0.94</v>
      </c>
      <c r="G60" s="29">
        <v>0.91</v>
      </c>
      <c r="H60" s="29">
        <v>0.89</v>
      </c>
      <c r="I60" s="29">
        <v>0.9</v>
      </c>
      <c r="J60" s="29">
        <v>0.83</v>
      </c>
      <c r="K60" s="29">
        <v>0.92</v>
      </c>
      <c r="L60" s="29">
        <v>0.9</v>
      </c>
      <c r="M60" s="29">
        <v>0.91</v>
      </c>
      <c r="N60" s="29">
        <v>0.98</v>
      </c>
      <c r="O60" s="29">
        <v>1</v>
      </c>
      <c r="P60" s="29">
        <v>0.94</v>
      </c>
      <c r="Q60" s="46">
        <v>0.99</v>
      </c>
      <c r="R60" s="46">
        <v>0.97</v>
      </c>
      <c r="S60" s="46">
        <v>1</v>
      </c>
      <c r="T60" s="46">
        <v>1</v>
      </c>
      <c r="U60" s="46">
        <v>1</v>
      </c>
      <c r="V60" s="46">
        <v>1</v>
      </c>
      <c r="W60" s="46">
        <v>1</v>
      </c>
      <c r="X60" s="46">
        <v>0.99</v>
      </c>
      <c r="Y60" s="46">
        <v>0.92</v>
      </c>
      <c r="Z60" s="46">
        <v>0.92</v>
      </c>
      <c r="AA60" s="46">
        <v>1</v>
      </c>
      <c r="AB60" s="46">
        <v>0.92</v>
      </c>
      <c r="AC60" s="46">
        <v>1</v>
      </c>
      <c r="AD60" s="46">
        <v>0.47</v>
      </c>
      <c r="AE60" s="46">
        <v>1</v>
      </c>
      <c r="AF60" s="46">
        <v>1</v>
      </c>
      <c r="AG60" s="46">
        <v>0.96</v>
      </c>
      <c r="AH60" s="46">
        <v>0.96</v>
      </c>
      <c r="AI60" s="46">
        <v>1</v>
      </c>
      <c r="AJ60" s="46">
        <v>0.97</v>
      </c>
      <c r="AK60" s="46">
        <v>0.95</v>
      </c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</row>
    <row r="61" spans="1:57" ht="15">
      <c r="A61" s="38">
        <v>26</v>
      </c>
      <c r="B61" s="52" t="s">
        <v>157</v>
      </c>
      <c r="C61" s="33" t="s">
        <v>92</v>
      </c>
      <c r="D61" s="24" t="s">
        <v>113</v>
      </c>
      <c r="E61" s="29">
        <v>0.56000000000000005</v>
      </c>
      <c r="F61" s="29">
        <v>0.54</v>
      </c>
      <c r="G61" s="29">
        <v>0.67</v>
      </c>
      <c r="H61" s="29">
        <v>0.59</v>
      </c>
      <c r="I61" s="29">
        <v>0.7</v>
      </c>
      <c r="J61" s="29">
        <v>0.63</v>
      </c>
      <c r="K61" s="29">
        <v>0.46</v>
      </c>
      <c r="L61" s="29">
        <v>0.75</v>
      </c>
      <c r="M61" s="29">
        <v>0.86</v>
      </c>
      <c r="N61" s="29">
        <v>0.41</v>
      </c>
      <c r="O61" s="29">
        <v>0.32</v>
      </c>
      <c r="P61" s="29">
        <v>0.5</v>
      </c>
      <c r="Q61" s="46">
        <v>0.66</v>
      </c>
      <c r="R61" s="46">
        <v>0.66</v>
      </c>
      <c r="S61" s="46">
        <v>0.66</v>
      </c>
      <c r="T61" s="46">
        <v>0.74</v>
      </c>
      <c r="U61" s="46">
        <v>0.74</v>
      </c>
      <c r="V61" s="46">
        <v>0.83</v>
      </c>
      <c r="W61" s="46">
        <v>0.83</v>
      </c>
      <c r="X61" s="46">
        <v>0.83</v>
      </c>
      <c r="Y61" s="46">
        <v>0.71</v>
      </c>
      <c r="Z61" s="46">
        <v>0.71</v>
      </c>
      <c r="AA61" s="46">
        <v>0.7</v>
      </c>
      <c r="AB61" s="46">
        <v>0.71</v>
      </c>
      <c r="AC61" s="46">
        <v>0.83</v>
      </c>
      <c r="AD61" s="46">
        <v>0.83</v>
      </c>
      <c r="AE61" s="46">
        <v>0.16</v>
      </c>
      <c r="AF61" s="46">
        <v>0.16</v>
      </c>
      <c r="AG61" s="46">
        <v>0.64</v>
      </c>
      <c r="AH61" s="46">
        <v>0.64</v>
      </c>
      <c r="AI61" s="46">
        <v>0.46</v>
      </c>
      <c r="AJ61" s="46">
        <v>0.66</v>
      </c>
      <c r="AK61" s="46">
        <v>0.66</v>
      </c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</row>
    <row r="62" spans="1:57" ht="15">
      <c r="A62" s="38">
        <v>27</v>
      </c>
      <c r="B62" s="52" t="s">
        <v>158</v>
      </c>
      <c r="C62" s="33" t="s">
        <v>92</v>
      </c>
      <c r="D62" s="24" t="s">
        <v>113</v>
      </c>
      <c r="E62" s="29">
        <v>0.3</v>
      </c>
      <c r="F62" s="29">
        <v>0.14000000000000001</v>
      </c>
      <c r="G62" s="29">
        <v>0.27</v>
      </c>
      <c r="H62" s="29">
        <v>0.16</v>
      </c>
      <c r="I62" s="29">
        <v>0</v>
      </c>
      <c r="J62" s="29">
        <v>0.16</v>
      </c>
      <c r="K62" s="29">
        <v>0.31</v>
      </c>
      <c r="L62" s="29">
        <v>0</v>
      </c>
      <c r="M62" s="29">
        <v>0.02</v>
      </c>
      <c r="N62" s="29">
        <v>0.66</v>
      </c>
      <c r="O62" s="29">
        <v>0.17</v>
      </c>
      <c r="P62" s="29">
        <v>0.22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0.02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0.21</v>
      </c>
      <c r="AC62" s="46">
        <v>0.21</v>
      </c>
      <c r="AD62" s="46">
        <v>0.21</v>
      </c>
      <c r="AE62" s="46">
        <v>0</v>
      </c>
      <c r="AF62" s="46">
        <v>0</v>
      </c>
      <c r="AG62" s="46">
        <v>0</v>
      </c>
      <c r="AH62" s="46">
        <v>0</v>
      </c>
      <c r="AI62" s="46">
        <v>0.66</v>
      </c>
      <c r="AJ62" s="46">
        <v>0.37</v>
      </c>
      <c r="AK62" s="46">
        <v>0.55000000000000004</v>
      </c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</row>
    <row r="63" spans="1:57" ht="15">
      <c r="A63" s="38">
        <v>28</v>
      </c>
      <c r="B63" s="52" t="s">
        <v>159</v>
      </c>
      <c r="C63" s="33" t="s">
        <v>92</v>
      </c>
      <c r="D63" s="24" t="s">
        <v>147</v>
      </c>
      <c r="E63" s="29">
        <f t="shared" ref="E63:AK65" si="0">100%-E60</f>
        <v>8.9999999999999969E-2</v>
      </c>
      <c r="F63" s="29">
        <f t="shared" si="0"/>
        <v>6.0000000000000053E-2</v>
      </c>
      <c r="G63" s="29">
        <f t="shared" si="0"/>
        <v>8.9999999999999969E-2</v>
      </c>
      <c r="H63" s="29">
        <f t="shared" si="0"/>
        <v>0.10999999999999999</v>
      </c>
      <c r="I63" s="29">
        <f t="shared" si="0"/>
        <v>9.9999999999999978E-2</v>
      </c>
      <c r="J63" s="29">
        <f t="shared" si="0"/>
        <v>0.17000000000000004</v>
      </c>
      <c r="K63" s="29">
        <f t="shared" si="0"/>
        <v>7.999999999999996E-2</v>
      </c>
      <c r="L63" s="29">
        <f t="shared" si="0"/>
        <v>9.9999999999999978E-2</v>
      </c>
      <c r="M63" s="29">
        <f t="shared" si="0"/>
        <v>8.9999999999999969E-2</v>
      </c>
      <c r="N63" s="29">
        <f t="shared" si="0"/>
        <v>2.0000000000000018E-2</v>
      </c>
      <c r="O63" s="29">
        <f t="shared" si="0"/>
        <v>0</v>
      </c>
      <c r="P63" s="29">
        <f t="shared" si="0"/>
        <v>6.0000000000000053E-2</v>
      </c>
      <c r="Q63" s="29">
        <f t="shared" si="0"/>
        <v>1.0000000000000009E-2</v>
      </c>
      <c r="R63" s="29">
        <f t="shared" si="0"/>
        <v>3.0000000000000027E-2</v>
      </c>
      <c r="S63" s="29">
        <f t="shared" si="0"/>
        <v>0</v>
      </c>
      <c r="T63" s="29">
        <f t="shared" si="0"/>
        <v>0</v>
      </c>
      <c r="U63" s="29">
        <f t="shared" si="0"/>
        <v>0</v>
      </c>
      <c r="V63" s="29">
        <f t="shared" si="0"/>
        <v>0</v>
      </c>
      <c r="W63" s="29">
        <f t="shared" si="0"/>
        <v>0</v>
      </c>
      <c r="X63" s="29">
        <f t="shared" si="0"/>
        <v>1.0000000000000009E-2</v>
      </c>
      <c r="Y63" s="29">
        <f t="shared" si="0"/>
        <v>7.999999999999996E-2</v>
      </c>
      <c r="Z63" s="29">
        <f t="shared" si="0"/>
        <v>7.999999999999996E-2</v>
      </c>
      <c r="AA63" s="29">
        <f t="shared" si="0"/>
        <v>0</v>
      </c>
      <c r="AB63" s="29">
        <f t="shared" si="0"/>
        <v>7.999999999999996E-2</v>
      </c>
      <c r="AC63" s="29">
        <f t="shared" si="0"/>
        <v>0</v>
      </c>
      <c r="AD63" s="29">
        <f t="shared" si="0"/>
        <v>0.53</v>
      </c>
      <c r="AE63" s="29">
        <f t="shared" si="0"/>
        <v>0</v>
      </c>
      <c r="AF63" s="29">
        <f t="shared" si="0"/>
        <v>0</v>
      </c>
      <c r="AG63" s="29">
        <f t="shared" si="0"/>
        <v>4.0000000000000036E-2</v>
      </c>
      <c r="AH63" s="29">
        <f t="shared" si="0"/>
        <v>4.0000000000000036E-2</v>
      </c>
      <c r="AI63" s="29">
        <f t="shared" si="0"/>
        <v>0</v>
      </c>
      <c r="AJ63" s="29">
        <f t="shared" si="0"/>
        <v>3.0000000000000027E-2</v>
      </c>
      <c r="AK63" s="29">
        <f t="shared" si="0"/>
        <v>5.0000000000000044E-2</v>
      </c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</row>
    <row r="64" spans="1:57" ht="15">
      <c r="A64" s="38">
        <v>29</v>
      </c>
      <c r="B64" s="52" t="s">
        <v>160</v>
      </c>
      <c r="C64" s="33" t="s">
        <v>92</v>
      </c>
      <c r="D64" s="24" t="s">
        <v>147</v>
      </c>
      <c r="E64" s="29">
        <f t="shared" si="0"/>
        <v>0.43999999999999995</v>
      </c>
      <c r="F64" s="29">
        <f t="shared" si="0"/>
        <v>0.45999999999999996</v>
      </c>
      <c r="G64" s="29">
        <f t="shared" si="0"/>
        <v>0.32999999999999996</v>
      </c>
      <c r="H64" s="29">
        <f t="shared" si="0"/>
        <v>0.41000000000000003</v>
      </c>
      <c r="I64" s="29">
        <f t="shared" si="0"/>
        <v>0.30000000000000004</v>
      </c>
      <c r="J64" s="29">
        <f t="shared" si="0"/>
        <v>0.37</v>
      </c>
      <c r="K64" s="29">
        <f t="shared" si="0"/>
        <v>0.54</v>
      </c>
      <c r="L64" s="29">
        <f t="shared" si="0"/>
        <v>0.25</v>
      </c>
      <c r="M64" s="29">
        <f t="shared" si="0"/>
        <v>0.14000000000000001</v>
      </c>
      <c r="N64" s="29">
        <f t="shared" si="0"/>
        <v>0.59000000000000008</v>
      </c>
      <c r="O64" s="29">
        <f t="shared" si="0"/>
        <v>0.67999999999999994</v>
      </c>
      <c r="P64" s="29">
        <f t="shared" si="0"/>
        <v>0.5</v>
      </c>
      <c r="Q64" s="29">
        <f t="shared" si="0"/>
        <v>0.33999999999999997</v>
      </c>
      <c r="R64" s="29">
        <f t="shared" si="0"/>
        <v>0.33999999999999997</v>
      </c>
      <c r="S64" s="29">
        <f t="shared" si="0"/>
        <v>0.33999999999999997</v>
      </c>
      <c r="T64" s="29">
        <f t="shared" si="0"/>
        <v>0.26</v>
      </c>
      <c r="U64" s="29">
        <f t="shared" si="0"/>
        <v>0.26</v>
      </c>
      <c r="V64" s="29">
        <f t="shared" si="0"/>
        <v>0.17000000000000004</v>
      </c>
      <c r="W64" s="29">
        <f t="shared" si="0"/>
        <v>0.17000000000000004</v>
      </c>
      <c r="X64" s="29">
        <f t="shared" si="0"/>
        <v>0.17000000000000004</v>
      </c>
      <c r="Y64" s="29">
        <f t="shared" si="0"/>
        <v>0.29000000000000004</v>
      </c>
      <c r="Z64" s="29">
        <f t="shared" si="0"/>
        <v>0.29000000000000004</v>
      </c>
      <c r="AA64" s="29">
        <f t="shared" si="0"/>
        <v>0.30000000000000004</v>
      </c>
      <c r="AB64" s="29">
        <f t="shared" si="0"/>
        <v>0.29000000000000004</v>
      </c>
      <c r="AC64" s="29">
        <f t="shared" si="0"/>
        <v>0.17000000000000004</v>
      </c>
      <c r="AD64" s="29">
        <f t="shared" si="0"/>
        <v>0.17000000000000004</v>
      </c>
      <c r="AE64" s="29">
        <f t="shared" si="0"/>
        <v>0.84</v>
      </c>
      <c r="AF64" s="29">
        <f t="shared" si="0"/>
        <v>0.84</v>
      </c>
      <c r="AG64" s="29">
        <f t="shared" si="0"/>
        <v>0.36</v>
      </c>
      <c r="AH64" s="29">
        <f t="shared" si="0"/>
        <v>0.36</v>
      </c>
      <c r="AI64" s="29">
        <f t="shared" si="0"/>
        <v>0.54</v>
      </c>
      <c r="AJ64" s="29">
        <f t="shared" si="0"/>
        <v>0.33999999999999997</v>
      </c>
      <c r="AK64" s="29">
        <f t="shared" si="0"/>
        <v>0.33999999999999997</v>
      </c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</row>
    <row r="65" spans="1:57" ht="15">
      <c r="A65" s="38">
        <v>30</v>
      </c>
      <c r="B65" s="52" t="s">
        <v>161</v>
      </c>
      <c r="C65" s="33" t="s">
        <v>92</v>
      </c>
      <c r="D65" s="24" t="s">
        <v>147</v>
      </c>
      <c r="E65" s="29">
        <f t="shared" si="0"/>
        <v>0.7</v>
      </c>
      <c r="F65" s="29">
        <f t="shared" si="0"/>
        <v>0.86</v>
      </c>
      <c r="G65" s="29">
        <f t="shared" si="0"/>
        <v>0.73</v>
      </c>
      <c r="H65" s="29">
        <f t="shared" si="0"/>
        <v>0.84</v>
      </c>
      <c r="I65" s="29">
        <f t="shared" si="0"/>
        <v>1</v>
      </c>
      <c r="J65" s="29">
        <f t="shared" si="0"/>
        <v>0.84</v>
      </c>
      <c r="K65" s="29">
        <f t="shared" si="0"/>
        <v>0.69</v>
      </c>
      <c r="L65" s="29">
        <f t="shared" si="0"/>
        <v>1</v>
      </c>
      <c r="M65" s="29">
        <f t="shared" si="0"/>
        <v>0.98</v>
      </c>
      <c r="N65" s="29">
        <f t="shared" si="0"/>
        <v>0.33999999999999997</v>
      </c>
      <c r="O65" s="29">
        <f t="shared" si="0"/>
        <v>0.83</v>
      </c>
      <c r="P65" s="29">
        <f t="shared" si="0"/>
        <v>0.78</v>
      </c>
      <c r="Q65" s="29">
        <f t="shared" si="0"/>
        <v>1</v>
      </c>
      <c r="R65" s="29">
        <f t="shared" si="0"/>
        <v>1</v>
      </c>
      <c r="S65" s="29">
        <f t="shared" si="0"/>
        <v>1</v>
      </c>
      <c r="T65" s="29">
        <f t="shared" si="0"/>
        <v>1</v>
      </c>
      <c r="U65" s="29">
        <f t="shared" si="0"/>
        <v>1</v>
      </c>
      <c r="V65" s="29">
        <f t="shared" si="0"/>
        <v>0.98</v>
      </c>
      <c r="W65" s="29">
        <f t="shared" si="0"/>
        <v>1</v>
      </c>
      <c r="X65" s="29">
        <f t="shared" si="0"/>
        <v>1</v>
      </c>
      <c r="Y65" s="29">
        <f t="shared" si="0"/>
        <v>1</v>
      </c>
      <c r="Z65" s="29">
        <f t="shared" si="0"/>
        <v>1</v>
      </c>
      <c r="AA65" s="29">
        <f t="shared" si="0"/>
        <v>1</v>
      </c>
      <c r="AB65" s="29">
        <f t="shared" si="0"/>
        <v>0.79</v>
      </c>
      <c r="AC65" s="29">
        <f t="shared" si="0"/>
        <v>0.79</v>
      </c>
      <c r="AD65" s="29">
        <f t="shared" si="0"/>
        <v>0.79</v>
      </c>
      <c r="AE65" s="29">
        <f t="shared" si="0"/>
        <v>1</v>
      </c>
      <c r="AF65" s="29">
        <f t="shared" si="0"/>
        <v>1</v>
      </c>
      <c r="AG65" s="29">
        <f t="shared" si="0"/>
        <v>1</v>
      </c>
      <c r="AH65" s="29">
        <f t="shared" si="0"/>
        <v>1</v>
      </c>
      <c r="AI65" s="29">
        <f t="shared" si="0"/>
        <v>0.33999999999999997</v>
      </c>
      <c r="AJ65" s="29">
        <f t="shared" si="0"/>
        <v>0.63</v>
      </c>
      <c r="AK65" s="29">
        <f t="shared" si="0"/>
        <v>0.44999999999999996</v>
      </c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</row>
    <row r="66" spans="1:57" ht="15">
      <c r="A66" s="60"/>
      <c r="B66" s="61" t="s">
        <v>162</v>
      </c>
      <c r="C66" s="56"/>
      <c r="D66" s="56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</row>
    <row r="67" spans="1:57" ht="15">
      <c r="A67" s="60"/>
      <c r="B67" s="62" t="s">
        <v>163</v>
      </c>
      <c r="C67" s="48"/>
      <c r="D67" s="24"/>
      <c r="E67" s="19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6"/>
      <c r="T67" s="46"/>
      <c r="U67" s="46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5">
      <c r="A68" s="60">
        <v>1</v>
      </c>
      <c r="B68" s="63" t="s">
        <v>164</v>
      </c>
      <c r="C68" s="48" t="s">
        <v>43</v>
      </c>
      <c r="D68" s="24" t="s">
        <v>165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5">
      <c r="A69" s="60">
        <v>2</v>
      </c>
      <c r="B69" s="64" t="s">
        <v>166</v>
      </c>
      <c r="C69" s="48" t="s">
        <v>43</v>
      </c>
      <c r="D69" s="24" t="s">
        <v>165</v>
      </c>
      <c r="E69" s="49">
        <v>478.15</v>
      </c>
      <c r="F69" s="49">
        <v>107.03</v>
      </c>
      <c r="G69" s="49">
        <v>269.66000000000003</v>
      </c>
      <c r="H69" s="49">
        <v>266.14999999999998</v>
      </c>
      <c r="I69" s="49">
        <v>178.72</v>
      </c>
      <c r="J69" s="49">
        <v>365.56</v>
      </c>
      <c r="K69" s="49">
        <v>112.49</v>
      </c>
      <c r="L69" s="49">
        <v>136.26</v>
      </c>
      <c r="M69" s="49">
        <v>158.13</v>
      </c>
      <c r="N69" s="49">
        <v>380.07</v>
      </c>
      <c r="O69" s="49">
        <v>170.21</v>
      </c>
      <c r="P69" s="49">
        <v>464.1</v>
      </c>
      <c r="Q69" s="41">
        <v>335.7</v>
      </c>
      <c r="R69" s="41">
        <v>335.7</v>
      </c>
      <c r="S69" s="41">
        <v>167.9</v>
      </c>
      <c r="T69" s="41">
        <v>259.2</v>
      </c>
      <c r="U69" s="41">
        <v>158.9</v>
      </c>
      <c r="V69" s="41">
        <v>166.36</v>
      </c>
      <c r="W69" s="41">
        <v>44.036999999999999</v>
      </c>
      <c r="X69" s="41">
        <v>34.25</v>
      </c>
      <c r="Y69" s="41">
        <v>70.28</v>
      </c>
      <c r="Z69" s="41">
        <v>70.28</v>
      </c>
      <c r="AA69" s="41">
        <v>222.56</v>
      </c>
      <c r="AB69" s="41">
        <v>808.25</v>
      </c>
      <c r="AC69" s="41">
        <v>171.13</v>
      </c>
      <c r="AD69" s="41">
        <v>123.92</v>
      </c>
      <c r="AE69" s="41">
        <v>45.67</v>
      </c>
      <c r="AF69" s="41">
        <v>258.8</v>
      </c>
      <c r="AG69" s="41">
        <v>12.3</v>
      </c>
      <c r="AH69" s="41">
        <v>12.3</v>
      </c>
      <c r="AI69" s="41">
        <v>382.2</v>
      </c>
      <c r="AJ69" s="41">
        <v>455.47</v>
      </c>
      <c r="AK69" s="41">
        <v>675.27</v>
      </c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30">
      <c r="A70" s="60">
        <v>3</v>
      </c>
      <c r="B70" s="64" t="s">
        <v>167</v>
      </c>
      <c r="C70" s="48" t="s">
        <v>43</v>
      </c>
      <c r="D70" s="23" t="s">
        <v>168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30">
      <c r="A71" s="60">
        <v>4</v>
      </c>
      <c r="B71" s="64" t="s">
        <v>169</v>
      </c>
      <c r="C71" s="48" t="s">
        <v>43</v>
      </c>
      <c r="D71" s="24" t="s">
        <v>170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30">
      <c r="A72" s="60">
        <v>5</v>
      </c>
      <c r="B72" s="64" t="s">
        <v>171</v>
      </c>
      <c r="C72" s="48" t="s">
        <v>43</v>
      </c>
      <c r="D72" s="23" t="s">
        <v>168</v>
      </c>
      <c r="E72" s="49">
        <v>47.72</v>
      </c>
      <c r="F72" s="49">
        <v>282.22000000000003</v>
      </c>
      <c r="G72" s="49">
        <v>579.79999999999995</v>
      </c>
      <c r="H72" s="49">
        <v>248.13</v>
      </c>
      <c r="I72" s="49">
        <v>0</v>
      </c>
      <c r="J72" s="49">
        <v>0</v>
      </c>
      <c r="K72" s="49">
        <v>191.86</v>
      </c>
      <c r="L72" s="49">
        <v>720.22</v>
      </c>
      <c r="M72" s="49">
        <v>177.15</v>
      </c>
      <c r="N72" s="49">
        <v>359.26</v>
      </c>
      <c r="O72" s="49">
        <v>117.81</v>
      </c>
      <c r="P72" s="49">
        <v>471.13</v>
      </c>
      <c r="Q72" s="41">
        <v>16.829999999999998</v>
      </c>
      <c r="R72" s="41">
        <v>16.829999999999998</v>
      </c>
      <c r="S72" s="41">
        <v>8.42</v>
      </c>
      <c r="T72" s="41">
        <v>11.02</v>
      </c>
      <c r="U72" s="41">
        <v>6.76</v>
      </c>
      <c r="V72" s="41">
        <v>36.86</v>
      </c>
      <c r="W72" s="41">
        <v>9.7577999999999996</v>
      </c>
      <c r="X72" s="41">
        <v>7.59</v>
      </c>
      <c r="Y72" s="41">
        <v>42.84</v>
      </c>
      <c r="Z72" s="41">
        <v>42.84</v>
      </c>
      <c r="AA72" s="41">
        <v>135.66</v>
      </c>
      <c r="AB72" s="41">
        <v>492.67</v>
      </c>
      <c r="AC72" s="41">
        <v>148.21</v>
      </c>
      <c r="AD72" s="41">
        <v>107.33</v>
      </c>
      <c r="AE72" s="41">
        <v>6.9</v>
      </c>
      <c r="AF72" s="41">
        <v>39.1</v>
      </c>
      <c r="AG72" s="41">
        <v>48.4</v>
      </c>
      <c r="AH72" s="41">
        <v>48.4</v>
      </c>
      <c r="AI72" s="41">
        <v>220.78</v>
      </c>
      <c r="AJ72" s="41">
        <v>653.76</v>
      </c>
      <c r="AK72" s="41">
        <v>401.02</v>
      </c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30">
      <c r="A73" s="60">
        <v>6</v>
      </c>
      <c r="B73" s="64" t="s">
        <v>172</v>
      </c>
      <c r="C73" s="48" t="s">
        <v>43</v>
      </c>
      <c r="D73" s="23" t="s">
        <v>173</v>
      </c>
      <c r="E73" s="49">
        <v>15.05</v>
      </c>
      <c r="F73" s="49">
        <v>0</v>
      </c>
      <c r="G73" s="49">
        <v>0</v>
      </c>
      <c r="H73" s="49">
        <v>0</v>
      </c>
      <c r="I73" s="49">
        <v>0</v>
      </c>
      <c r="J73" s="49">
        <v>2.44</v>
      </c>
      <c r="K73" s="49">
        <v>0</v>
      </c>
      <c r="L73" s="49">
        <v>119.2</v>
      </c>
      <c r="M73" s="49">
        <v>0</v>
      </c>
      <c r="N73" s="49">
        <v>0</v>
      </c>
      <c r="O73" s="49">
        <v>0</v>
      </c>
      <c r="P73" s="49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97.84</v>
      </c>
      <c r="W73" s="41">
        <v>25.9</v>
      </c>
      <c r="X73" s="41">
        <v>20.14</v>
      </c>
      <c r="Y73" s="41">
        <v>4.4400000000000004</v>
      </c>
      <c r="Z73" s="41">
        <v>4.4400000000000004</v>
      </c>
      <c r="AA73" s="41">
        <v>14.07</v>
      </c>
      <c r="AB73" s="41">
        <v>51.1</v>
      </c>
      <c r="AC73" s="41">
        <v>26.16</v>
      </c>
      <c r="AD73" s="41">
        <v>18.940000000000001</v>
      </c>
      <c r="AE73" s="41">
        <v>0.15</v>
      </c>
      <c r="AF73" s="41">
        <v>0.85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30">
      <c r="A74" s="60">
        <v>7</v>
      </c>
      <c r="B74" s="64" t="s">
        <v>174</v>
      </c>
      <c r="C74" s="48" t="s">
        <v>43</v>
      </c>
      <c r="D74" s="23" t="s">
        <v>175</v>
      </c>
      <c r="E74" s="49">
        <v>119.13</v>
      </c>
      <c r="F74" s="49">
        <v>35</v>
      </c>
      <c r="G74" s="49">
        <v>0</v>
      </c>
      <c r="H74" s="49">
        <v>3.05</v>
      </c>
      <c r="I74" s="49">
        <v>0</v>
      </c>
      <c r="J74" s="49">
        <v>0</v>
      </c>
      <c r="K74" s="49">
        <v>0</v>
      </c>
      <c r="L74" s="49">
        <v>21.83</v>
      </c>
      <c r="M74" s="49">
        <v>20.13</v>
      </c>
      <c r="N74" s="49">
        <v>0</v>
      </c>
      <c r="O74" s="49">
        <v>0</v>
      </c>
      <c r="P74" s="49">
        <v>4.1500000000000004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2.76</v>
      </c>
      <c r="Z74" s="41">
        <v>2.76</v>
      </c>
      <c r="AA74" s="41">
        <v>8.75</v>
      </c>
      <c r="AB74" s="41">
        <v>31.78</v>
      </c>
      <c r="AC74" s="41">
        <v>3.21</v>
      </c>
      <c r="AD74" s="41">
        <v>2.3199999999999998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28.67</v>
      </c>
      <c r="AK74" s="41">
        <v>24.71</v>
      </c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5">
      <c r="A75" s="60">
        <v>8</v>
      </c>
      <c r="B75" s="64" t="s">
        <v>176</v>
      </c>
      <c r="C75" s="48" t="s">
        <v>43</v>
      </c>
      <c r="D75" s="23" t="s">
        <v>175</v>
      </c>
      <c r="E75" s="49">
        <v>29.25</v>
      </c>
      <c r="F75" s="49">
        <v>231.79</v>
      </c>
      <c r="G75" s="49">
        <v>81.010000000000005</v>
      </c>
      <c r="H75" s="49">
        <v>104.4</v>
      </c>
      <c r="I75" s="49">
        <v>123.77</v>
      </c>
      <c r="J75" s="49">
        <v>334.5</v>
      </c>
      <c r="K75" s="49">
        <v>0</v>
      </c>
      <c r="L75" s="49">
        <v>12.31</v>
      </c>
      <c r="M75" s="49">
        <v>1.83</v>
      </c>
      <c r="N75" s="49">
        <v>0</v>
      </c>
      <c r="O75" s="49">
        <v>7.46</v>
      </c>
      <c r="P75" s="49">
        <v>17.420000000000002</v>
      </c>
      <c r="Q75" s="41">
        <v>0</v>
      </c>
      <c r="R75" s="41">
        <v>0</v>
      </c>
      <c r="S75" s="41">
        <v>0</v>
      </c>
      <c r="T75" s="41">
        <v>0.09</v>
      </c>
      <c r="U75" s="41">
        <v>0.06</v>
      </c>
      <c r="V75" s="41">
        <v>3.37</v>
      </c>
      <c r="W75" s="41">
        <v>0.89100000000000001</v>
      </c>
      <c r="X75" s="41">
        <v>0.69</v>
      </c>
      <c r="Y75" s="41">
        <v>4.6900000000000004</v>
      </c>
      <c r="Z75" s="41">
        <v>4.6900000000000004</v>
      </c>
      <c r="AA75" s="41">
        <v>14.87</v>
      </c>
      <c r="AB75" s="41">
        <v>53.99</v>
      </c>
      <c r="AC75" s="41">
        <v>47.86</v>
      </c>
      <c r="AD75" s="41">
        <v>34.659999999999997</v>
      </c>
      <c r="AE75" s="41">
        <v>0</v>
      </c>
      <c r="AF75" s="41">
        <v>0</v>
      </c>
      <c r="AG75" s="41">
        <v>22.03</v>
      </c>
      <c r="AH75" s="41">
        <v>22.03</v>
      </c>
      <c r="AI75" s="41">
        <v>137.35</v>
      </c>
      <c r="AJ75" s="41">
        <v>107.44</v>
      </c>
      <c r="AK75" s="41">
        <v>57.44</v>
      </c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5">
      <c r="A76" s="60">
        <v>9</v>
      </c>
      <c r="B76" s="64" t="s">
        <v>177</v>
      </c>
      <c r="C76" s="48" t="s">
        <v>43</v>
      </c>
      <c r="D76" s="23" t="s">
        <v>175</v>
      </c>
      <c r="E76" s="49">
        <v>91.87</v>
      </c>
      <c r="F76" s="49">
        <v>523.82000000000005</v>
      </c>
      <c r="G76" s="49">
        <v>83.3</v>
      </c>
      <c r="H76" s="49">
        <v>210.51</v>
      </c>
      <c r="I76" s="49">
        <v>409.78</v>
      </c>
      <c r="J76" s="49">
        <v>260.99</v>
      </c>
      <c r="K76" s="49">
        <v>10.84</v>
      </c>
      <c r="L76" s="49">
        <v>76.8</v>
      </c>
      <c r="M76" s="49">
        <v>135.61000000000001</v>
      </c>
      <c r="N76" s="49">
        <v>273.58999999999997</v>
      </c>
      <c r="O76" s="49">
        <v>177.52</v>
      </c>
      <c r="P76" s="49">
        <v>168.45</v>
      </c>
      <c r="Q76" s="41">
        <v>47.54</v>
      </c>
      <c r="R76" s="41">
        <v>47.54</v>
      </c>
      <c r="S76" s="41">
        <v>23.77</v>
      </c>
      <c r="T76" s="41">
        <v>105.82</v>
      </c>
      <c r="U76" s="41">
        <v>64.86</v>
      </c>
      <c r="V76" s="41">
        <v>473.2</v>
      </c>
      <c r="W76" s="41">
        <v>125.2</v>
      </c>
      <c r="X76" s="41">
        <v>97.42</v>
      </c>
      <c r="Y76" s="41">
        <v>33.56</v>
      </c>
      <c r="Z76" s="41">
        <v>33.56</v>
      </c>
      <c r="AA76" s="41">
        <v>106.27</v>
      </c>
      <c r="AB76" s="41">
        <v>385.94</v>
      </c>
      <c r="AC76" s="41">
        <v>173.79</v>
      </c>
      <c r="AD76" s="41">
        <v>125.84</v>
      </c>
      <c r="AE76" s="41">
        <v>83.57</v>
      </c>
      <c r="AF76" s="41">
        <v>473.6</v>
      </c>
      <c r="AG76" s="41">
        <v>183.02</v>
      </c>
      <c r="AH76" s="41">
        <v>183.02</v>
      </c>
      <c r="AI76" s="41">
        <v>419.9</v>
      </c>
      <c r="AJ76" s="41">
        <v>506.65</v>
      </c>
      <c r="AK76" s="41">
        <v>632.09</v>
      </c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5">
      <c r="A77" s="60">
        <v>10</v>
      </c>
      <c r="B77" s="64" t="s">
        <v>178</v>
      </c>
      <c r="C77" s="48" t="s">
        <v>43</v>
      </c>
      <c r="D77" s="23" t="s">
        <v>179</v>
      </c>
      <c r="E77" s="49">
        <v>413.51</v>
      </c>
      <c r="F77" s="49">
        <v>79.2</v>
      </c>
      <c r="G77" s="49">
        <v>135.47999999999999</v>
      </c>
      <c r="H77" s="49">
        <v>47.47</v>
      </c>
      <c r="I77" s="49">
        <v>166.24</v>
      </c>
      <c r="J77" s="49">
        <v>281.48</v>
      </c>
      <c r="K77" s="49">
        <v>176.13</v>
      </c>
      <c r="L77" s="49">
        <v>322.83999999999997</v>
      </c>
      <c r="M77" s="49">
        <v>253.22</v>
      </c>
      <c r="N77" s="49">
        <v>160.86000000000001</v>
      </c>
      <c r="O77" s="49">
        <v>258.20999999999998</v>
      </c>
      <c r="P77" s="49">
        <v>461.23</v>
      </c>
      <c r="Q77" s="41">
        <v>75.91</v>
      </c>
      <c r="R77" s="41">
        <v>75.91</v>
      </c>
      <c r="S77" s="41">
        <v>37.96</v>
      </c>
      <c r="T77" s="41">
        <v>400.43</v>
      </c>
      <c r="U77" s="41">
        <v>245.43</v>
      </c>
      <c r="V77" s="41">
        <v>217.54</v>
      </c>
      <c r="W77" s="41">
        <v>57.583799999999997</v>
      </c>
      <c r="X77" s="41">
        <v>44.79</v>
      </c>
      <c r="Y77" s="41">
        <v>17.16</v>
      </c>
      <c r="Z77" s="41">
        <v>17.16</v>
      </c>
      <c r="AA77" s="41">
        <v>54.33</v>
      </c>
      <c r="AB77" s="41">
        <v>197.31</v>
      </c>
      <c r="AC77" s="41">
        <v>174.78</v>
      </c>
      <c r="AD77" s="41">
        <v>126.56</v>
      </c>
      <c r="AE77" s="41">
        <v>27.82</v>
      </c>
      <c r="AF77" s="41">
        <v>157.65</v>
      </c>
      <c r="AG77" s="41">
        <v>0</v>
      </c>
      <c r="AH77" s="41">
        <v>0</v>
      </c>
      <c r="AI77" s="41">
        <v>444.93</v>
      </c>
      <c r="AJ77" s="41">
        <v>343.8</v>
      </c>
      <c r="AK77" s="41">
        <v>447.82</v>
      </c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30">
      <c r="A78" s="60"/>
      <c r="B78" s="62" t="s">
        <v>180</v>
      </c>
      <c r="C78" s="48"/>
      <c r="D78" s="23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5">
      <c r="A79" s="60">
        <v>11</v>
      </c>
      <c r="B79" s="63" t="s">
        <v>181</v>
      </c>
      <c r="C79" s="48" t="s">
        <v>43</v>
      </c>
      <c r="D79" s="24" t="s">
        <v>165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5">
      <c r="A80" s="60">
        <v>12</v>
      </c>
      <c r="B80" s="64" t="s">
        <v>182</v>
      </c>
      <c r="C80" s="48" t="s">
        <v>43</v>
      </c>
      <c r="D80" s="24" t="s">
        <v>165</v>
      </c>
      <c r="E80" s="49">
        <v>81.48</v>
      </c>
      <c r="F80" s="49">
        <v>1.8216505999999999</v>
      </c>
      <c r="G80" s="49">
        <v>7.95</v>
      </c>
      <c r="H80" s="49">
        <v>23.23</v>
      </c>
      <c r="I80" s="49">
        <v>3.04</v>
      </c>
      <c r="J80" s="49">
        <v>29.13</v>
      </c>
      <c r="K80" s="49">
        <v>2.77</v>
      </c>
      <c r="L80" s="49">
        <v>2.3199999999999998</v>
      </c>
      <c r="M80" s="49">
        <v>1.61</v>
      </c>
      <c r="N80" s="49">
        <v>40.041828685937752</v>
      </c>
      <c r="O80" s="49">
        <v>4.75</v>
      </c>
      <c r="P80" s="49">
        <v>36.549999999999997</v>
      </c>
      <c r="Q80" s="41">
        <v>144.35</v>
      </c>
      <c r="R80" s="41">
        <v>144.35</v>
      </c>
      <c r="S80" s="41">
        <v>72.2</v>
      </c>
      <c r="T80" s="41">
        <v>29.51</v>
      </c>
      <c r="U80" s="41">
        <v>18.100000000000001</v>
      </c>
      <c r="V80" s="41">
        <v>2.83</v>
      </c>
      <c r="W80" s="41">
        <v>0.74950973999999992</v>
      </c>
      <c r="X80" s="41">
        <v>0.57999999999999996</v>
      </c>
      <c r="Y80" s="41">
        <v>11.96</v>
      </c>
      <c r="Z80" s="41">
        <v>11.96</v>
      </c>
      <c r="AA80" s="41">
        <v>37.86</v>
      </c>
      <c r="AB80" s="41">
        <v>137.51</v>
      </c>
      <c r="AC80" s="41">
        <v>4.32</v>
      </c>
      <c r="AD80" s="41">
        <v>3.13</v>
      </c>
      <c r="AE80" s="41">
        <v>3.04</v>
      </c>
      <c r="AF80" s="41">
        <v>17.239999999999998</v>
      </c>
      <c r="AG80" s="41">
        <v>0.21</v>
      </c>
      <c r="AH80" s="41">
        <v>0.21</v>
      </c>
      <c r="AI80" s="41">
        <v>12.39</v>
      </c>
      <c r="AJ80" s="41">
        <v>6.72</v>
      </c>
      <c r="AK80" s="41">
        <v>58.43</v>
      </c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30">
      <c r="A81" s="60">
        <v>13</v>
      </c>
      <c r="B81" s="64" t="s">
        <v>183</v>
      </c>
      <c r="C81" s="48" t="s">
        <v>43</v>
      </c>
      <c r="D81" s="23" t="s">
        <v>168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30">
      <c r="A82" s="60">
        <v>14</v>
      </c>
      <c r="B82" s="64" t="s">
        <v>184</v>
      </c>
      <c r="C82" s="48" t="s">
        <v>43</v>
      </c>
      <c r="D82" s="24" t="s">
        <v>170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30">
      <c r="A83" s="60">
        <v>15</v>
      </c>
      <c r="B83" s="64" t="s">
        <v>185</v>
      </c>
      <c r="C83" s="48" t="s">
        <v>43</v>
      </c>
      <c r="D83" s="23" t="s">
        <v>168</v>
      </c>
      <c r="E83" s="49">
        <v>40.56</v>
      </c>
      <c r="F83" s="49">
        <v>239.88700000000003</v>
      </c>
      <c r="G83" s="49">
        <v>492.83</v>
      </c>
      <c r="H83" s="49">
        <v>210.91</v>
      </c>
      <c r="I83" s="49">
        <v>0</v>
      </c>
      <c r="J83" s="49">
        <v>0</v>
      </c>
      <c r="K83" s="49">
        <v>163.08000000000001</v>
      </c>
      <c r="L83" s="49">
        <v>612.19000000000005</v>
      </c>
      <c r="M83" s="49">
        <v>150.58000000000001</v>
      </c>
      <c r="N83" s="49">
        <v>305.37099999999998</v>
      </c>
      <c r="O83" s="49">
        <v>100.14</v>
      </c>
      <c r="P83" s="49">
        <v>400.46</v>
      </c>
      <c r="Q83" s="41">
        <v>14.31</v>
      </c>
      <c r="R83" s="41">
        <v>14.31</v>
      </c>
      <c r="S83" s="41">
        <v>7.15</v>
      </c>
      <c r="T83" s="41">
        <v>9.3699999999999992</v>
      </c>
      <c r="U83" s="41">
        <v>5.74</v>
      </c>
      <c r="V83" s="41">
        <v>31.33</v>
      </c>
      <c r="W83" s="41">
        <v>8.2941299999999991</v>
      </c>
      <c r="X83" s="41">
        <v>6.45</v>
      </c>
      <c r="Y83" s="41">
        <v>36.409999999999997</v>
      </c>
      <c r="Z83" s="41">
        <v>36.409999999999997</v>
      </c>
      <c r="AA83" s="41">
        <v>115.31</v>
      </c>
      <c r="AB83" s="41">
        <v>418.77</v>
      </c>
      <c r="AC83" s="41">
        <v>125.98</v>
      </c>
      <c r="AD83" s="41">
        <v>91.23</v>
      </c>
      <c r="AE83" s="41">
        <v>5.87</v>
      </c>
      <c r="AF83" s="41">
        <v>33.24</v>
      </c>
      <c r="AG83" s="41">
        <v>41.14</v>
      </c>
      <c r="AH83" s="41">
        <v>41.14</v>
      </c>
      <c r="AI83" s="41">
        <v>187.66</v>
      </c>
      <c r="AJ83" s="41">
        <v>555.70000000000005</v>
      </c>
      <c r="AK83" s="41">
        <v>340.87</v>
      </c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30">
      <c r="A84" s="60">
        <v>16</v>
      </c>
      <c r="B84" s="64" t="s">
        <v>186</v>
      </c>
      <c r="C84" s="48" t="s">
        <v>43</v>
      </c>
      <c r="D84" s="23" t="s">
        <v>173</v>
      </c>
      <c r="E84" s="49">
        <v>12.79</v>
      </c>
      <c r="F84" s="49">
        <v>0</v>
      </c>
      <c r="G84" s="49">
        <v>0</v>
      </c>
      <c r="H84" s="49">
        <v>0</v>
      </c>
      <c r="I84" s="49">
        <v>0</v>
      </c>
      <c r="J84" s="49">
        <v>2.0699999999999998</v>
      </c>
      <c r="K84" s="49">
        <v>0</v>
      </c>
      <c r="L84" s="49">
        <v>101.32</v>
      </c>
      <c r="M84" s="49">
        <v>0</v>
      </c>
      <c r="N84" s="49">
        <v>0</v>
      </c>
      <c r="O84" s="49">
        <v>0</v>
      </c>
      <c r="P84" s="49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83.16</v>
      </c>
      <c r="W84" s="41">
        <v>22.014999999999997</v>
      </c>
      <c r="X84" s="41">
        <v>17.12</v>
      </c>
      <c r="Y84" s="41">
        <v>3.78</v>
      </c>
      <c r="Z84" s="41">
        <v>3.78</v>
      </c>
      <c r="AA84" s="41">
        <v>11.96</v>
      </c>
      <c r="AB84" s="41">
        <v>43.43</v>
      </c>
      <c r="AC84" s="41">
        <v>22.23</v>
      </c>
      <c r="AD84" s="41">
        <v>16.100000000000001</v>
      </c>
      <c r="AE84" s="41">
        <v>0.13</v>
      </c>
      <c r="AF84" s="41">
        <v>0.72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30">
      <c r="A85" s="60">
        <v>17</v>
      </c>
      <c r="B85" s="64" t="s">
        <v>187</v>
      </c>
      <c r="C85" s="48" t="s">
        <v>43</v>
      </c>
      <c r="D85" s="23" t="s">
        <v>175</v>
      </c>
      <c r="E85" s="49">
        <v>61.95</v>
      </c>
      <c r="F85" s="49">
        <v>5.6000000000000005</v>
      </c>
      <c r="G85" s="49">
        <v>0</v>
      </c>
      <c r="H85" s="65">
        <v>0.06</v>
      </c>
      <c r="I85" s="49">
        <v>0</v>
      </c>
      <c r="J85" s="49">
        <v>0</v>
      </c>
      <c r="K85" s="49">
        <v>0</v>
      </c>
      <c r="L85" s="49">
        <v>2.84</v>
      </c>
      <c r="M85" s="49">
        <v>0.81</v>
      </c>
      <c r="N85" s="49">
        <v>0</v>
      </c>
      <c r="O85" s="49">
        <v>0</v>
      </c>
      <c r="P85" s="49">
        <v>0.66</v>
      </c>
      <c r="Q85" s="41">
        <v>0</v>
      </c>
      <c r="R85" s="41">
        <v>0</v>
      </c>
      <c r="S85" s="41">
        <v>0</v>
      </c>
      <c r="T85" s="66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0.64</v>
      </c>
      <c r="Z85" s="41">
        <v>0.64</v>
      </c>
      <c r="AA85" s="41">
        <v>2.0099999999999998</v>
      </c>
      <c r="AB85" s="41">
        <v>7.31</v>
      </c>
      <c r="AC85" s="41">
        <v>0.77</v>
      </c>
      <c r="AD85" s="41">
        <v>0.56000000000000005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3.73</v>
      </c>
      <c r="AK85" s="41">
        <v>3.95</v>
      </c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5">
      <c r="A86" s="60">
        <v>18</v>
      </c>
      <c r="B86" s="64" t="s">
        <v>188</v>
      </c>
      <c r="C86" s="48" t="s">
        <v>43</v>
      </c>
      <c r="D86" s="23" t="s">
        <v>175</v>
      </c>
      <c r="E86" s="49">
        <v>15.21</v>
      </c>
      <c r="F86" s="49">
        <v>37.086399999999998</v>
      </c>
      <c r="G86" s="49">
        <v>3.24</v>
      </c>
      <c r="H86" s="65">
        <v>2.09</v>
      </c>
      <c r="I86" s="49">
        <v>29.7</v>
      </c>
      <c r="J86" s="49">
        <v>30.11</v>
      </c>
      <c r="K86" s="49">
        <v>0</v>
      </c>
      <c r="L86" s="49">
        <v>1.6</v>
      </c>
      <c r="M86" s="49">
        <v>7.0000000000000007E-2</v>
      </c>
      <c r="N86" s="49">
        <v>0</v>
      </c>
      <c r="O86" s="49">
        <v>2.76</v>
      </c>
      <c r="P86" s="49">
        <v>2.79</v>
      </c>
      <c r="Q86" s="41">
        <v>0</v>
      </c>
      <c r="R86" s="41">
        <v>0</v>
      </c>
      <c r="S86" s="41">
        <v>0</v>
      </c>
      <c r="T86" s="66">
        <v>0.01</v>
      </c>
      <c r="U86" s="41">
        <v>0.01</v>
      </c>
      <c r="V86" s="41">
        <v>0.4</v>
      </c>
      <c r="W86" s="41">
        <v>0.10692</v>
      </c>
      <c r="X86" s="41">
        <v>0.08</v>
      </c>
      <c r="Y86" s="41">
        <v>1.08</v>
      </c>
      <c r="Z86" s="41">
        <v>1.08</v>
      </c>
      <c r="AA86" s="41">
        <v>3.42</v>
      </c>
      <c r="AB86" s="41">
        <v>12.42</v>
      </c>
      <c r="AC86" s="41">
        <v>11.49</v>
      </c>
      <c r="AD86" s="41">
        <v>8.32</v>
      </c>
      <c r="AE86" s="41">
        <v>0</v>
      </c>
      <c r="AF86" s="41">
        <v>0</v>
      </c>
      <c r="AG86" s="41">
        <v>2.42</v>
      </c>
      <c r="AH86" s="41">
        <v>2.42</v>
      </c>
      <c r="AI86" s="41">
        <v>41.21</v>
      </c>
      <c r="AJ86" s="41">
        <v>13.97</v>
      </c>
      <c r="AK86" s="41">
        <v>9.19</v>
      </c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5">
      <c r="A87" s="60">
        <v>19</v>
      </c>
      <c r="B87" s="64" t="s">
        <v>189</v>
      </c>
      <c r="C87" s="48" t="s">
        <v>43</v>
      </c>
      <c r="D87" s="23" t="s">
        <v>175</v>
      </c>
      <c r="E87" s="49">
        <v>47.77</v>
      </c>
      <c r="F87" s="49">
        <v>83.811200000000014</v>
      </c>
      <c r="G87" s="49">
        <v>3.33</v>
      </c>
      <c r="H87" s="65">
        <v>4.21</v>
      </c>
      <c r="I87" s="49">
        <v>98.35</v>
      </c>
      <c r="J87" s="49">
        <v>23.49</v>
      </c>
      <c r="K87" s="49">
        <v>1.19</v>
      </c>
      <c r="L87" s="49">
        <v>9.98</v>
      </c>
      <c r="M87" s="49">
        <v>5.42</v>
      </c>
      <c r="N87" s="49">
        <v>95.756499999999988</v>
      </c>
      <c r="O87" s="49">
        <v>65.680000000000007</v>
      </c>
      <c r="P87" s="49">
        <v>26.95</v>
      </c>
      <c r="Q87" s="41">
        <v>7.13</v>
      </c>
      <c r="R87" s="41">
        <v>7.13</v>
      </c>
      <c r="S87" s="41">
        <v>3.57</v>
      </c>
      <c r="T87" s="66">
        <v>12.7</v>
      </c>
      <c r="U87" s="41">
        <v>7.78</v>
      </c>
      <c r="V87" s="41">
        <v>56.78</v>
      </c>
      <c r="W87" s="41">
        <v>15.023999999999999</v>
      </c>
      <c r="X87" s="41">
        <v>11.69</v>
      </c>
      <c r="Y87" s="41">
        <v>7.72</v>
      </c>
      <c r="Z87" s="41">
        <v>7.72</v>
      </c>
      <c r="AA87" s="41">
        <v>24.44</v>
      </c>
      <c r="AB87" s="41">
        <v>88.77</v>
      </c>
      <c r="AC87" s="41">
        <v>41.71</v>
      </c>
      <c r="AD87" s="41">
        <v>30.2</v>
      </c>
      <c r="AE87" s="41">
        <v>7.52</v>
      </c>
      <c r="AF87" s="41">
        <v>56.83</v>
      </c>
      <c r="AG87" s="41">
        <v>20.13</v>
      </c>
      <c r="AH87" s="41">
        <v>20.13</v>
      </c>
      <c r="AI87" s="41">
        <v>125.97</v>
      </c>
      <c r="AJ87" s="41">
        <v>65.86</v>
      </c>
      <c r="AK87" s="41">
        <v>101.13</v>
      </c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5">
      <c r="A88" s="60">
        <v>20</v>
      </c>
      <c r="B88" s="64" t="s">
        <v>190</v>
      </c>
      <c r="C88" s="48" t="s">
        <v>43</v>
      </c>
      <c r="D88" s="23" t="s">
        <v>179</v>
      </c>
      <c r="E88" s="49">
        <v>215.03</v>
      </c>
      <c r="F88" s="49">
        <v>12.672000000000001</v>
      </c>
      <c r="G88" s="49">
        <v>5.42</v>
      </c>
      <c r="H88" s="65">
        <v>0.95</v>
      </c>
      <c r="I88" s="49">
        <v>39.9</v>
      </c>
      <c r="J88" s="49">
        <v>25.33</v>
      </c>
      <c r="K88" s="49">
        <v>19.37</v>
      </c>
      <c r="L88" s="49">
        <v>41.97</v>
      </c>
      <c r="M88" s="49">
        <v>10.130000000000001</v>
      </c>
      <c r="N88" s="49">
        <v>56.301000000000002</v>
      </c>
      <c r="O88" s="49">
        <v>95.54</v>
      </c>
      <c r="P88" s="49">
        <v>73.8</v>
      </c>
      <c r="Q88" s="41">
        <v>11.39</v>
      </c>
      <c r="R88" s="41">
        <v>11.39</v>
      </c>
      <c r="S88" s="41">
        <v>5.69</v>
      </c>
      <c r="T88" s="66">
        <v>48.05</v>
      </c>
      <c r="U88" s="41">
        <v>29.45</v>
      </c>
      <c r="V88" s="41">
        <v>26.1</v>
      </c>
      <c r="W88" s="41">
        <v>6.9100559999999991</v>
      </c>
      <c r="X88" s="41">
        <v>5.37</v>
      </c>
      <c r="Y88" s="41">
        <v>3.95</v>
      </c>
      <c r="Z88" s="41">
        <v>3.95</v>
      </c>
      <c r="AA88" s="41">
        <v>12.5</v>
      </c>
      <c r="AB88" s="41">
        <v>45.38</v>
      </c>
      <c r="AC88" s="41">
        <v>41.95</v>
      </c>
      <c r="AD88" s="41">
        <v>30.37</v>
      </c>
      <c r="AE88" s="41">
        <v>2.5</v>
      </c>
      <c r="AF88" s="41">
        <v>18.920000000000002</v>
      </c>
      <c r="AG88" s="41">
        <v>0</v>
      </c>
      <c r="AH88" s="41">
        <v>0</v>
      </c>
      <c r="AI88" s="41">
        <v>133.47999999999999</v>
      </c>
      <c r="AJ88" s="41">
        <v>44.69</v>
      </c>
      <c r="AK88" s="41">
        <v>71.650000000000006</v>
      </c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22.5" customHeight="1">
      <c r="A89" s="60"/>
      <c r="B89" s="62" t="s">
        <v>191</v>
      </c>
      <c r="C89" s="48"/>
      <c r="D89" s="24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5">
      <c r="A90" s="60">
        <v>21</v>
      </c>
      <c r="B90" s="63" t="s">
        <v>192</v>
      </c>
      <c r="C90" s="48" t="s">
        <v>43</v>
      </c>
      <c r="D90" s="24" t="s">
        <v>141</v>
      </c>
      <c r="E90" s="49">
        <f t="shared" ref="E90:AK90" si="1">E68+E69+E70</f>
        <v>478.15</v>
      </c>
      <c r="F90" s="49">
        <f t="shared" si="1"/>
        <v>107.03</v>
      </c>
      <c r="G90" s="49">
        <f t="shared" si="1"/>
        <v>269.66000000000003</v>
      </c>
      <c r="H90" s="49">
        <f t="shared" si="1"/>
        <v>266.14999999999998</v>
      </c>
      <c r="I90" s="49">
        <f t="shared" si="1"/>
        <v>178.72</v>
      </c>
      <c r="J90" s="49">
        <f t="shared" si="1"/>
        <v>365.56</v>
      </c>
      <c r="K90" s="49">
        <f t="shared" si="1"/>
        <v>112.49</v>
      </c>
      <c r="L90" s="49">
        <f t="shared" si="1"/>
        <v>136.26</v>
      </c>
      <c r="M90" s="49">
        <f t="shared" si="1"/>
        <v>158.13</v>
      </c>
      <c r="N90" s="49">
        <f t="shared" si="1"/>
        <v>380.07</v>
      </c>
      <c r="O90" s="49">
        <f t="shared" si="1"/>
        <v>170.21</v>
      </c>
      <c r="P90" s="49">
        <f t="shared" si="1"/>
        <v>464.1</v>
      </c>
      <c r="Q90" s="41">
        <f t="shared" si="1"/>
        <v>335.7</v>
      </c>
      <c r="R90" s="41">
        <f t="shared" si="1"/>
        <v>335.7</v>
      </c>
      <c r="S90" s="41">
        <f t="shared" si="1"/>
        <v>167.9</v>
      </c>
      <c r="T90" s="41">
        <f t="shared" si="1"/>
        <v>259.2</v>
      </c>
      <c r="U90" s="41">
        <f t="shared" si="1"/>
        <v>158.9</v>
      </c>
      <c r="V90" s="41">
        <f t="shared" si="1"/>
        <v>166.36</v>
      </c>
      <c r="W90" s="41">
        <f t="shared" si="1"/>
        <v>44.036999999999999</v>
      </c>
      <c r="X90" s="41">
        <f t="shared" si="1"/>
        <v>34.25</v>
      </c>
      <c r="Y90" s="41">
        <f t="shared" si="1"/>
        <v>70.28</v>
      </c>
      <c r="Z90" s="41">
        <f t="shared" si="1"/>
        <v>70.28</v>
      </c>
      <c r="AA90" s="41">
        <f t="shared" si="1"/>
        <v>222.56</v>
      </c>
      <c r="AB90" s="41">
        <f t="shared" si="1"/>
        <v>808.25</v>
      </c>
      <c r="AC90" s="41">
        <f t="shared" si="1"/>
        <v>171.13</v>
      </c>
      <c r="AD90" s="41">
        <f t="shared" si="1"/>
        <v>123.92</v>
      </c>
      <c r="AE90" s="41">
        <f t="shared" si="1"/>
        <v>45.67</v>
      </c>
      <c r="AF90" s="41">
        <f t="shared" si="1"/>
        <v>258.8</v>
      </c>
      <c r="AG90" s="41">
        <f t="shared" si="1"/>
        <v>12.3</v>
      </c>
      <c r="AH90" s="41">
        <f t="shared" si="1"/>
        <v>12.3</v>
      </c>
      <c r="AI90" s="41">
        <f t="shared" si="1"/>
        <v>382.2</v>
      </c>
      <c r="AJ90" s="41">
        <f t="shared" si="1"/>
        <v>455.47</v>
      </c>
      <c r="AK90" s="41">
        <f t="shared" si="1"/>
        <v>675.27</v>
      </c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5">
      <c r="A91" s="60">
        <v>22</v>
      </c>
      <c r="B91" s="63" t="s">
        <v>193</v>
      </c>
      <c r="C91" s="48" t="s">
        <v>43</v>
      </c>
      <c r="D91" s="24" t="s">
        <v>141</v>
      </c>
      <c r="E91" s="49">
        <f t="shared" ref="E91:AK91" si="2">E71+E72+E73</f>
        <v>62.769999999999996</v>
      </c>
      <c r="F91" s="49">
        <f t="shared" si="2"/>
        <v>282.22000000000003</v>
      </c>
      <c r="G91" s="49">
        <f t="shared" si="2"/>
        <v>579.79999999999995</v>
      </c>
      <c r="H91" s="49">
        <f t="shared" si="2"/>
        <v>248.13</v>
      </c>
      <c r="I91" s="49">
        <f t="shared" si="2"/>
        <v>0</v>
      </c>
      <c r="J91" s="49">
        <f t="shared" si="2"/>
        <v>2.44</v>
      </c>
      <c r="K91" s="49">
        <f t="shared" si="2"/>
        <v>191.86</v>
      </c>
      <c r="L91" s="49">
        <f t="shared" si="2"/>
        <v>839.42000000000007</v>
      </c>
      <c r="M91" s="49">
        <f t="shared" si="2"/>
        <v>177.15</v>
      </c>
      <c r="N91" s="49">
        <f t="shared" si="2"/>
        <v>359.26</v>
      </c>
      <c r="O91" s="49">
        <f t="shared" si="2"/>
        <v>117.81</v>
      </c>
      <c r="P91" s="49">
        <f t="shared" si="2"/>
        <v>471.13</v>
      </c>
      <c r="Q91" s="41">
        <f t="shared" si="2"/>
        <v>16.829999999999998</v>
      </c>
      <c r="R91" s="41">
        <f t="shared" si="2"/>
        <v>16.829999999999998</v>
      </c>
      <c r="S91" s="41">
        <f t="shared" si="2"/>
        <v>8.42</v>
      </c>
      <c r="T91" s="41">
        <f t="shared" si="2"/>
        <v>11.02</v>
      </c>
      <c r="U91" s="41">
        <f t="shared" si="2"/>
        <v>6.76</v>
      </c>
      <c r="V91" s="41">
        <f t="shared" si="2"/>
        <v>134.69999999999999</v>
      </c>
      <c r="W91" s="41">
        <f t="shared" si="2"/>
        <v>35.657799999999995</v>
      </c>
      <c r="X91" s="41">
        <f t="shared" si="2"/>
        <v>27.73</v>
      </c>
      <c r="Y91" s="41">
        <f t="shared" si="2"/>
        <v>47.28</v>
      </c>
      <c r="Z91" s="41">
        <f t="shared" si="2"/>
        <v>47.28</v>
      </c>
      <c r="AA91" s="41">
        <f t="shared" si="2"/>
        <v>149.72999999999999</v>
      </c>
      <c r="AB91" s="41">
        <f t="shared" si="2"/>
        <v>543.77</v>
      </c>
      <c r="AC91" s="41">
        <f t="shared" si="2"/>
        <v>174.37</v>
      </c>
      <c r="AD91" s="41">
        <f t="shared" si="2"/>
        <v>126.27</v>
      </c>
      <c r="AE91" s="41">
        <f t="shared" si="2"/>
        <v>7.0500000000000007</v>
      </c>
      <c r="AF91" s="41">
        <f t="shared" si="2"/>
        <v>39.950000000000003</v>
      </c>
      <c r="AG91" s="41">
        <f t="shared" si="2"/>
        <v>48.4</v>
      </c>
      <c r="AH91" s="41">
        <f t="shared" si="2"/>
        <v>48.4</v>
      </c>
      <c r="AI91" s="41">
        <f t="shared" si="2"/>
        <v>220.78</v>
      </c>
      <c r="AJ91" s="41">
        <f t="shared" si="2"/>
        <v>653.76</v>
      </c>
      <c r="AK91" s="41">
        <f t="shared" si="2"/>
        <v>401.02</v>
      </c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5">
      <c r="A92" s="60">
        <v>23</v>
      </c>
      <c r="B92" s="63" t="s">
        <v>194</v>
      </c>
      <c r="C92" s="48" t="s">
        <v>43</v>
      </c>
      <c r="D92" s="24" t="s">
        <v>141</v>
      </c>
      <c r="E92" s="49">
        <f t="shared" ref="E92:AK92" si="3">SUM(E74:E77)</f>
        <v>653.76</v>
      </c>
      <c r="F92" s="49">
        <f t="shared" si="3"/>
        <v>869.81000000000006</v>
      </c>
      <c r="G92" s="49">
        <f t="shared" si="3"/>
        <v>299.78999999999996</v>
      </c>
      <c r="H92" s="49">
        <f t="shared" si="3"/>
        <v>365.42999999999995</v>
      </c>
      <c r="I92" s="49">
        <f t="shared" si="3"/>
        <v>699.79</v>
      </c>
      <c r="J92" s="49">
        <f t="shared" si="3"/>
        <v>876.97</v>
      </c>
      <c r="K92" s="49">
        <f t="shared" si="3"/>
        <v>186.97</v>
      </c>
      <c r="L92" s="49">
        <f t="shared" si="3"/>
        <v>433.78</v>
      </c>
      <c r="M92" s="49">
        <f t="shared" si="3"/>
        <v>410.79</v>
      </c>
      <c r="N92" s="49">
        <f t="shared" si="3"/>
        <v>434.45</v>
      </c>
      <c r="O92" s="49">
        <f t="shared" si="3"/>
        <v>443.19</v>
      </c>
      <c r="P92" s="49">
        <f t="shared" si="3"/>
        <v>651.25</v>
      </c>
      <c r="Q92" s="41">
        <f t="shared" si="3"/>
        <v>123.44999999999999</v>
      </c>
      <c r="R92" s="41">
        <f t="shared" si="3"/>
        <v>123.44999999999999</v>
      </c>
      <c r="S92" s="41">
        <f t="shared" si="3"/>
        <v>61.730000000000004</v>
      </c>
      <c r="T92" s="41">
        <f t="shared" si="3"/>
        <v>506.34000000000003</v>
      </c>
      <c r="U92" s="41">
        <f t="shared" si="3"/>
        <v>310.35000000000002</v>
      </c>
      <c r="V92" s="41">
        <f t="shared" si="3"/>
        <v>694.11</v>
      </c>
      <c r="W92" s="41">
        <f t="shared" si="3"/>
        <v>183.6748</v>
      </c>
      <c r="X92" s="41">
        <f t="shared" si="3"/>
        <v>142.9</v>
      </c>
      <c r="Y92" s="41">
        <f t="shared" si="3"/>
        <v>58.17</v>
      </c>
      <c r="Z92" s="41">
        <f t="shared" si="3"/>
        <v>58.17</v>
      </c>
      <c r="AA92" s="41">
        <f t="shared" si="3"/>
        <v>184.21999999999997</v>
      </c>
      <c r="AB92" s="41">
        <f t="shared" si="3"/>
        <v>669.02</v>
      </c>
      <c r="AC92" s="41">
        <f t="shared" si="3"/>
        <v>399.64</v>
      </c>
      <c r="AD92" s="41">
        <f t="shared" si="3"/>
        <v>289.38</v>
      </c>
      <c r="AE92" s="41">
        <f t="shared" si="3"/>
        <v>111.38999999999999</v>
      </c>
      <c r="AF92" s="41">
        <f t="shared" si="3"/>
        <v>631.25</v>
      </c>
      <c r="AG92" s="41">
        <f t="shared" si="3"/>
        <v>205.05</v>
      </c>
      <c r="AH92" s="41">
        <f t="shared" si="3"/>
        <v>205.05</v>
      </c>
      <c r="AI92" s="41">
        <f t="shared" si="3"/>
        <v>1002.1800000000001</v>
      </c>
      <c r="AJ92" s="41">
        <f t="shared" si="3"/>
        <v>986.56</v>
      </c>
      <c r="AK92" s="41">
        <f t="shared" si="3"/>
        <v>1162.06</v>
      </c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5">
      <c r="A93" s="60"/>
      <c r="B93" s="62" t="s">
        <v>195</v>
      </c>
      <c r="C93" s="48"/>
      <c r="D93" s="24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5">
      <c r="A94" s="60">
        <v>24</v>
      </c>
      <c r="B94" s="63" t="s">
        <v>196</v>
      </c>
      <c r="C94" s="48" t="s">
        <v>43</v>
      </c>
      <c r="D94" s="24" t="s">
        <v>197</v>
      </c>
      <c r="E94" s="49">
        <v>415.67</v>
      </c>
      <c r="F94" s="49">
        <v>110.97</v>
      </c>
      <c r="G94" s="49">
        <v>150.86500000000001</v>
      </c>
      <c r="H94" s="49">
        <v>42.914999999999999</v>
      </c>
      <c r="I94" s="49">
        <v>165.46</v>
      </c>
      <c r="J94" s="49">
        <v>285.42</v>
      </c>
      <c r="K94" s="49">
        <v>173.64500000000001</v>
      </c>
      <c r="L94" s="49">
        <v>360.13</v>
      </c>
      <c r="M94" s="49">
        <v>244.25</v>
      </c>
      <c r="N94" s="49">
        <v>161.59</v>
      </c>
      <c r="O94" s="49">
        <v>262.41000000000003</v>
      </c>
      <c r="P94" s="49">
        <v>474.755</v>
      </c>
      <c r="Q94" s="41">
        <v>113.25</v>
      </c>
      <c r="R94" s="41">
        <v>113.25</v>
      </c>
      <c r="S94" s="41">
        <v>113.25</v>
      </c>
      <c r="T94" s="41">
        <v>0</v>
      </c>
      <c r="U94" s="41">
        <v>0</v>
      </c>
      <c r="V94" s="41">
        <v>330.53500000000003</v>
      </c>
      <c r="W94" s="41">
        <v>330.53500000000003</v>
      </c>
      <c r="X94" s="41">
        <v>330.53500000000003</v>
      </c>
      <c r="Y94" s="41">
        <v>28.56</v>
      </c>
      <c r="Z94" s="41">
        <v>28.56</v>
      </c>
      <c r="AA94" s="41">
        <v>28.56</v>
      </c>
      <c r="AB94" s="41">
        <v>28.56</v>
      </c>
      <c r="AC94" s="41">
        <v>6.13</v>
      </c>
      <c r="AD94" s="41">
        <v>6.13</v>
      </c>
      <c r="AE94" s="41">
        <v>178.45</v>
      </c>
      <c r="AF94" s="41">
        <v>178.45</v>
      </c>
      <c r="AG94" s="41">
        <v>245.49</v>
      </c>
      <c r="AH94" s="41">
        <v>5.4550000000000001</v>
      </c>
      <c r="AI94" s="41">
        <v>442.95</v>
      </c>
      <c r="AJ94" s="41">
        <v>72.95</v>
      </c>
      <c r="AK94" s="41">
        <v>499.38</v>
      </c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5">
      <c r="A95" s="60">
        <v>25</v>
      </c>
      <c r="B95" s="63" t="s">
        <v>198</v>
      </c>
      <c r="C95" s="48" t="s">
        <v>43</v>
      </c>
      <c r="D95" s="24" t="s">
        <v>199</v>
      </c>
      <c r="E95" s="49">
        <v>166.24</v>
      </c>
      <c r="F95" s="49">
        <v>586.09</v>
      </c>
      <c r="G95" s="49">
        <v>213.065</v>
      </c>
      <c r="H95" s="49">
        <v>174.465</v>
      </c>
      <c r="I95" s="49">
        <v>321.88</v>
      </c>
      <c r="J95" s="49">
        <v>166.63</v>
      </c>
      <c r="K95" s="49">
        <v>3.2750000000000004</v>
      </c>
      <c r="L95" s="49">
        <v>130.80000000000001</v>
      </c>
      <c r="M95" s="49">
        <v>157.61500000000001</v>
      </c>
      <c r="N95" s="49">
        <v>256.995</v>
      </c>
      <c r="O95" s="49">
        <v>41.174999999999997</v>
      </c>
      <c r="P95" s="49">
        <v>109.91500000000001</v>
      </c>
      <c r="Q95" s="41">
        <v>172.22499999999999</v>
      </c>
      <c r="R95" s="41">
        <v>172.22499999999999</v>
      </c>
      <c r="S95" s="41">
        <v>172.22499999999999</v>
      </c>
      <c r="T95" s="41">
        <v>84.704999999999998</v>
      </c>
      <c r="U95" s="41">
        <v>84.704999999999998</v>
      </c>
      <c r="V95" s="41">
        <v>270.51</v>
      </c>
      <c r="W95" s="41">
        <v>270.51</v>
      </c>
      <c r="X95" s="41">
        <v>270.51</v>
      </c>
      <c r="Y95" s="41">
        <v>376.92</v>
      </c>
      <c r="Z95" s="41">
        <v>376.92</v>
      </c>
      <c r="AA95" s="41">
        <v>376.92</v>
      </c>
      <c r="AB95" s="41">
        <v>376.92</v>
      </c>
      <c r="AC95" s="41">
        <v>154.32499999999999</v>
      </c>
      <c r="AD95" s="41">
        <v>154.32499999999999</v>
      </c>
      <c r="AE95" s="41">
        <v>195</v>
      </c>
      <c r="AF95" s="41">
        <v>195</v>
      </c>
      <c r="AG95" s="41">
        <v>143.715</v>
      </c>
      <c r="AH95" s="41">
        <v>87.53</v>
      </c>
      <c r="AI95" s="41">
        <v>299.52499999999998</v>
      </c>
      <c r="AJ95" s="41">
        <v>323.72500000000002</v>
      </c>
      <c r="AK95" s="41">
        <v>320.64499999999998</v>
      </c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5">
      <c r="A96" s="60">
        <v>26</v>
      </c>
      <c r="B96" s="63" t="s">
        <v>200</v>
      </c>
      <c r="C96" s="48" t="s">
        <v>43</v>
      </c>
      <c r="D96" s="24" t="s">
        <v>197</v>
      </c>
      <c r="E96" s="49">
        <v>565.91</v>
      </c>
      <c r="F96" s="49">
        <v>162.66</v>
      </c>
      <c r="G96" s="49">
        <v>259.74</v>
      </c>
      <c r="H96" s="49">
        <v>56.795000000000002</v>
      </c>
      <c r="I96" s="49">
        <v>328.505</v>
      </c>
      <c r="J96" s="49">
        <v>396.60500000000002</v>
      </c>
      <c r="K96" s="49">
        <v>138.66499999999999</v>
      </c>
      <c r="L96" s="49">
        <v>402</v>
      </c>
      <c r="M96" s="49">
        <v>390.96</v>
      </c>
      <c r="N96" s="49">
        <v>212.285</v>
      </c>
      <c r="O96" s="49">
        <v>274.91000000000003</v>
      </c>
      <c r="P96" s="49">
        <v>76.724999999999994</v>
      </c>
      <c r="Q96" s="41">
        <v>107.035</v>
      </c>
      <c r="R96" s="41">
        <v>107.035</v>
      </c>
      <c r="S96" s="41">
        <v>107.035</v>
      </c>
      <c r="T96" s="41">
        <v>77.62</v>
      </c>
      <c r="U96" s="41">
        <v>77.62</v>
      </c>
      <c r="V96" s="41">
        <v>249.26</v>
      </c>
      <c r="W96" s="41">
        <v>249.26</v>
      </c>
      <c r="X96" s="41">
        <v>249.26</v>
      </c>
      <c r="Y96" s="41">
        <v>380.86</v>
      </c>
      <c r="Z96" s="41">
        <v>380.86</v>
      </c>
      <c r="AA96" s="41">
        <v>380.86</v>
      </c>
      <c r="AB96" s="41">
        <v>380.86</v>
      </c>
      <c r="AC96" s="41">
        <v>146.17500000000001</v>
      </c>
      <c r="AD96" s="41">
        <v>146.17500000000001</v>
      </c>
      <c r="AE96" s="41">
        <v>311.07</v>
      </c>
      <c r="AF96" s="41">
        <v>311.07</v>
      </c>
      <c r="AG96" s="41">
        <v>55.35</v>
      </c>
      <c r="AH96" s="41">
        <v>55.35</v>
      </c>
      <c r="AI96" s="41">
        <v>637.59</v>
      </c>
      <c r="AJ96" s="41">
        <v>205.72</v>
      </c>
      <c r="AK96" s="41">
        <v>379.44</v>
      </c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5">
      <c r="A97" s="60">
        <v>27</v>
      </c>
      <c r="B97" s="64" t="s">
        <v>201</v>
      </c>
      <c r="C97" s="33" t="s">
        <v>202</v>
      </c>
      <c r="D97" s="24" t="s">
        <v>203</v>
      </c>
      <c r="E97" s="49">
        <v>614.005</v>
      </c>
      <c r="F97" s="49">
        <v>125.77500000000001</v>
      </c>
      <c r="G97" s="49">
        <v>210.66249999999999</v>
      </c>
      <c r="H97" s="49">
        <v>56.649000000000001</v>
      </c>
      <c r="I97" s="49">
        <v>201.19725</v>
      </c>
      <c r="J97" s="49">
        <v>394.65325000000001</v>
      </c>
      <c r="K97" s="49">
        <v>223.80725000000001</v>
      </c>
      <c r="L97" s="49">
        <v>465.56099999999998</v>
      </c>
      <c r="M97" s="49">
        <v>358.22800000000001</v>
      </c>
      <c r="N97" s="49">
        <v>179.52199999999999</v>
      </c>
      <c r="O97" s="49">
        <v>372.94799999999998</v>
      </c>
      <c r="P97" s="49">
        <v>266.15750000000003</v>
      </c>
      <c r="Q97" s="41">
        <v>57.938000000000002</v>
      </c>
      <c r="R97" s="41">
        <v>57.938000000000002</v>
      </c>
      <c r="S97" s="41">
        <v>57.938000000000002</v>
      </c>
      <c r="T97" s="41">
        <v>0</v>
      </c>
      <c r="U97" s="41">
        <v>0</v>
      </c>
      <c r="V97" s="41">
        <v>165.26750000000001</v>
      </c>
      <c r="W97" s="41">
        <v>165.26750000000001</v>
      </c>
      <c r="X97" s="41">
        <v>165.26750000000001</v>
      </c>
      <c r="Y97" s="41">
        <v>23.832000000000001</v>
      </c>
      <c r="Z97" s="41">
        <v>23.832000000000001</v>
      </c>
      <c r="AA97" s="41">
        <v>23.832000000000001</v>
      </c>
      <c r="AB97" s="41">
        <v>23.832000000000001</v>
      </c>
      <c r="AC97" s="41">
        <v>3.7320000000000002</v>
      </c>
      <c r="AD97" s="41">
        <v>3.7320000000000002</v>
      </c>
      <c r="AE97" s="41">
        <v>257.31599999999997</v>
      </c>
      <c r="AF97" s="41">
        <v>257.31599999999997</v>
      </c>
      <c r="AG97" s="41">
        <v>124.679</v>
      </c>
      <c r="AH97" s="41">
        <v>3.2730000000000001</v>
      </c>
      <c r="AI97" s="41">
        <v>570.70825000000002</v>
      </c>
      <c r="AJ97" s="41">
        <v>103.426</v>
      </c>
      <c r="AK97" s="41">
        <v>423.48649999999998</v>
      </c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5">
      <c r="A98" s="60">
        <v>28</v>
      </c>
      <c r="B98" s="64" t="s">
        <v>204</v>
      </c>
      <c r="C98" s="33" t="s">
        <v>202</v>
      </c>
      <c r="D98" s="24" t="s">
        <v>205</v>
      </c>
      <c r="E98" s="49">
        <v>163.965</v>
      </c>
      <c r="F98" s="49">
        <v>392.23349999999999</v>
      </c>
      <c r="G98" s="49">
        <v>167.08449999999999</v>
      </c>
      <c r="H98" s="49">
        <v>97.283000000000001</v>
      </c>
      <c r="I98" s="49">
        <v>282.255</v>
      </c>
      <c r="J98" s="49">
        <v>159.03274999999999</v>
      </c>
      <c r="K98" s="49">
        <v>2.9862500000000001</v>
      </c>
      <c r="L98" s="49">
        <v>124.374</v>
      </c>
      <c r="M98" s="49">
        <v>156.02699999999999</v>
      </c>
      <c r="N98" s="49">
        <v>195.57749999999999</v>
      </c>
      <c r="O98" s="49">
        <v>39.362250000000003</v>
      </c>
      <c r="P98" s="49">
        <v>80.052999999999997</v>
      </c>
      <c r="Q98" s="41">
        <v>133.65</v>
      </c>
      <c r="R98" s="41">
        <v>133.65</v>
      </c>
      <c r="S98" s="41">
        <v>133.65</v>
      </c>
      <c r="T98" s="41">
        <v>81.325999999999993</v>
      </c>
      <c r="U98" s="41">
        <v>81.325999999999993</v>
      </c>
      <c r="V98" s="41">
        <v>260.98849999999999</v>
      </c>
      <c r="W98" s="41">
        <v>260.98849999999999</v>
      </c>
      <c r="X98" s="41">
        <v>260.98849999999999</v>
      </c>
      <c r="Y98" s="41">
        <v>375.52</v>
      </c>
      <c r="Z98" s="41">
        <v>375.52</v>
      </c>
      <c r="AA98" s="41">
        <v>375.52</v>
      </c>
      <c r="AB98" s="41">
        <v>375.52</v>
      </c>
      <c r="AC98" s="41">
        <v>151.685</v>
      </c>
      <c r="AD98" s="41">
        <v>151.685</v>
      </c>
      <c r="AE98" s="41">
        <v>174.73949999999999</v>
      </c>
      <c r="AF98" s="41">
        <v>174.73949999999999</v>
      </c>
      <c r="AG98" s="41">
        <v>98.134749999999997</v>
      </c>
      <c r="AH98" s="41">
        <v>72.569000000000003</v>
      </c>
      <c r="AI98" s="41">
        <v>296.41849999999999</v>
      </c>
      <c r="AJ98" s="41">
        <v>347.91825</v>
      </c>
      <c r="AK98" s="41">
        <v>343.16199999999998</v>
      </c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5">
      <c r="A99" s="67"/>
      <c r="B99" s="62" t="s">
        <v>206</v>
      </c>
      <c r="C99" s="33"/>
      <c r="D99" s="24"/>
      <c r="E99" s="46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5">
      <c r="A100" s="68">
        <v>29</v>
      </c>
      <c r="B100" s="69" t="s">
        <v>207</v>
      </c>
      <c r="C100" s="70" t="s">
        <v>92</v>
      </c>
      <c r="D100" s="71" t="s">
        <v>208</v>
      </c>
      <c r="E100" s="46">
        <v>0.80612244897959184</v>
      </c>
      <c r="F100" s="46">
        <v>8.5365853658536592E-2</v>
      </c>
      <c r="G100" s="46">
        <v>1</v>
      </c>
      <c r="H100" s="46">
        <v>0.15094339622641509</v>
      </c>
      <c r="I100" s="46">
        <v>0.34831460674157305</v>
      </c>
      <c r="J100" s="46">
        <v>1</v>
      </c>
      <c r="K100" s="46">
        <v>0.27536231884057971</v>
      </c>
      <c r="L100" s="46">
        <v>0.52307692307692311</v>
      </c>
      <c r="M100" s="46">
        <v>8.5470085470085479E-3</v>
      </c>
      <c r="N100" s="46">
        <v>1</v>
      </c>
      <c r="O100" s="46">
        <v>0.9910714285714286</v>
      </c>
      <c r="P100" s="46">
        <v>0.74846625766871167</v>
      </c>
      <c r="Q100" s="46">
        <v>1</v>
      </c>
      <c r="R100" s="46">
        <v>1</v>
      </c>
      <c r="S100" s="46">
        <v>1</v>
      </c>
      <c r="T100" s="46">
        <v>0.7932489451476793</v>
      </c>
      <c r="U100" s="46">
        <v>0.7932489451476793</v>
      </c>
      <c r="V100" s="46">
        <v>0.21641791044776118</v>
      </c>
      <c r="W100" s="46">
        <v>0.21641791044776118</v>
      </c>
      <c r="X100" s="46">
        <v>0.21641791044776118</v>
      </c>
      <c r="Y100" s="46">
        <v>6.0606060606060606E-3</v>
      </c>
      <c r="Z100" s="46">
        <v>6.0606060606060606E-3</v>
      </c>
      <c r="AA100" s="46">
        <v>6.0606060606060606E-3</v>
      </c>
      <c r="AB100" s="46">
        <v>5.7471264367816091E-2</v>
      </c>
      <c r="AC100" s="46">
        <v>4.878048780487805E-2</v>
      </c>
      <c r="AD100" s="46">
        <v>4.878048780487805E-2</v>
      </c>
      <c r="AE100" s="46">
        <v>0.67948717948717952</v>
      </c>
      <c r="AF100" s="46">
        <v>0.67948717948717952</v>
      </c>
      <c r="AG100" s="46">
        <v>1</v>
      </c>
      <c r="AH100" s="46">
        <v>1</v>
      </c>
      <c r="AI100" s="46">
        <v>0.47572815533980584</v>
      </c>
      <c r="AJ100" s="46">
        <v>2.8368794326241134E-2</v>
      </c>
      <c r="AK100" s="46">
        <v>0.82558139534883723</v>
      </c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</row>
    <row r="101" spans="1:57" ht="15">
      <c r="A101" s="72">
        <v>30</v>
      </c>
      <c r="B101" s="69" t="s">
        <v>209</v>
      </c>
      <c r="C101" s="70" t="s">
        <v>92</v>
      </c>
      <c r="D101" s="71" t="s">
        <v>208</v>
      </c>
      <c r="E101" s="46">
        <v>0.19387755102040816</v>
      </c>
      <c r="F101" s="46">
        <v>0.91463414634146345</v>
      </c>
      <c r="G101" s="46">
        <v>0</v>
      </c>
      <c r="H101" s="46">
        <v>0.84905660377358494</v>
      </c>
      <c r="I101" s="46">
        <v>0.651685393258427</v>
      </c>
      <c r="J101" s="46">
        <v>0</v>
      </c>
      <c r="K101" s="46">
        <v>0.55072463768115942</v>
      </c>
      <c r="L101" s="46">
        <v>0.47692307692307695</v>
      </c>
      <c r="M101" s="46">
        <v>0.99145299145299148</v>
      </c>
      <c r="N101" s="46">
        <v>0</v>
      </c>
      <c r="O101" s="46">
        <v>8.9285714285714281E-3</v>
      </c>
      <c r="P101" s="46">
        <v>0.24539877300613497</v>
      </c>
      <c r="Q101" s="46">
        <v>0</v>
      </c>
      <c r="R101" s="46">
        <v>0</v>
      </c>
      <c r="S101" s="46">
        <v>0</v>
      </c>
      <c r="T101" s="46">
        <v>0.20675105485232068</v>
      </c>
      <c r="U101" s="46">
        <v>0.20675105485232068</v>
      </c>
      <c r="V101" s="46">
        <v>0.77985074626865669</v>
      </c>
      <c r="W101" s="46">
        <v>0.77985074626865669</v>
      </c>
      <c r="X101" s="46">
        <v>0.77985074626865669</v>
      </c>
      <c r="Y101" s="46">
        <v>0.65454545454545454</v>
      </c>
      <c r="Z101" s="46">
        <v>0.65454545454545454</v>
      </c>
      <c r="AA101" s="46">
        <v>0.65454545454545454</v>
      </c>
      <c r="AB101" s="46">
        <v>0.62068965517241381</v>
      </c>
      <c r="AC101" s="46">
        <v>0.94308943089430897</v>
      </c>
      <c r="AD101" s="46">
        <v>0.94308943089430897</v>
      </c>
      <c r="AE101" s="46">
        <v>0.25641025641025639</v>
      </c>
      <c r="AF101" s="46">
        <v>0.25641025641025639</v>
      </c>
      <c r="AG101" s="46">
        <v>0</v>
      </c>
      <c r="AH101" s="46">
        <v>0</v>
      </c>
      <c r="AI101" s="46">
        <v>0.52427184466019416</v>
      </c>
      <c r="AJ101" s="46">
        <v>0.96453900709219853</v>
      </c>
      <c r="AK101" s="46">
        <v>0.1744186046511628</v>
      </c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</row>
    <row r="102" spans="1:57" ht="15">
      <c r="A102" s="72">
        <v>31</v>
      </c>
      <c r="B102" s="69" t="s">
        <v>210</v>
      </c>
      <c r="C102" s="70" t="s">
        <v>92</v>
      </c>
      <c r="D102" s="71" t="s">
        <v>208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0.17391304347826086</v>
      </c>
      <c r="L102" s="46">
        <v>0</v>
      </c>
      <c r="M102" s="46">
        <v>0</v>
      </c>
      <c r="N102" s="46">
        <v>0</v>
      </c>
      <c r="O102" s="46">
        <v>0</v>
      </c>
      <c r="P102" s="46">
        <v>3.0674846625766872E-3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3.7313432835820895E-3</v>
      </c>
      <c r="W102" s="46">
        <v>3.7313432835820895E-3</v>
      </c>
      <c r="X102" s="46">
        <v>3.7313432835820895E-3</v>
      </c>
      <c r="Y102" s="46">
        <v>0.30909090909090908</v>
      </c>
      <c r="Z102" s="46">
        <v>0.30909090909090908</v>
      </c>
      <c r="AA102" s="46">
        <v>0.30909090909090908</v>
      </c>
      <c r="AB102" s="46">
        <v>0.29310344827586204</v>
      </c>
      <c r="AC102" s="46">
        <v>8.130081300813009E-3</v>
      </c>
      <c r="AD102" s="46">
        <v>8.130081300813009E-3</v>
      </c>
      <c r="AE102" s="46">
        <v>1.282051282051282E-2</v>
      </c>
      <c r="AF102" s="46">
        <v>1.282051282051282E-2</v>
      </c>
      <c r="AG102" s="46">
        <v>0</v>
      </c>
      <c r="AH102" s="46">
        <v>0</v>
      </c>
      <c r="AI102" s="46">
        <v>0</v>
      </c>
      <c r="AJ102" s="46">
        <v>7.0921985815602835E-3</v>
      </c>
      <c r="AK102" s="46">
        <v>0</v>
      </c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</row>
    <row r="103" spans="1:57" ht="15">
      <c r="A103" s="72">
        <v>32</v>
      </c>
      <c r="B103" s="69" t="s">
        <v>211</v>
      </c>
      <c r="C103" s="70" t="s">
        <v>92</v>
      </c>
      <c r="D103" s="71" t="s">
        <v>208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3.0674846625766872E-3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46">
        <v>0</v>
      </c>
      <c r="Y103" s="46">
        <v>3.0303030303030304E-2</v>
      </c>
      <c r="Z103" s="46">
        <v>3.0303030303030304E-2</v>
      </c>
      <c r="AA103" s="46">
        <v>3.0303030303030304E-2</v>
      </c>
      <c r="AB103" s="46">
        <v>2.8735632183908046E-2</v>
      </c>
      <c r="AC103" s="46">
        <v>0</v>
      </c>
      <c r="AD103" s="46">
        <v>0</v>
      </c>
      <c r="AE103" s="46">
        <v>5.128205128205128E-2</v>
      </c>
      <c r="AF103" s="46">
        <v>5.128205128205128E-2</v>
      </c>
      <c r="AG103" s="46">
        <v>0</v>
      </c>
      <c r="AH103" s="46">
        <v>0</v>
      </c>
      <c r="AI103" s="46">
        <v>0</v>
      </c>
      <c r="AJ103" s="46">
        <v>0</v>
      </c>
      <c r="AK103" s="46">
        <v>0</v>
      </c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</row>
    <row r="104" spans="1:57" ht="15">
      <c r="A104" s="72">
        <v>33</v>
      </c>
      <c r="B104" s="69" t="s">
        <v>212</v>
      </c>
      <c r="C104" s="70" t="s">
        <v>92</v>
      </c>
      <c r="D104" s="71" t="s">
        <v>208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6">
        <v>0</v>
      </c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</row>
    <row r="105" spans="1:57" ht="15">
      <c r="A105" s="72"/>
      <c r="B105" s="73" t="s">
        <v>213</v>
      </c>
      <c r="C105" s="71"/>
      <c r="D105" s="24"/>
      <c r="E105" s="46"/>
      <c r="F105" s="19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</row>
    <row r="106" spans="1:57" ht="15">
      <c r="A106" s="72">
        <v>34</v>
      </c>
      <c r="B106" s="69" t="s">
        <v>207</v>
      </c>
      <c r="C106" s="70" t="s">
        <v>92</v>
      </c>
      <c r="D106" s="24" t="s">
        <v>214</v>
      </c>
      <c r="E106" s="46">
        <v>0.18877551020408162</v>
      </c>
      <c r="F106" s="46">
        <v>0.25609756097560976</v>
      </c>
      <c r="G106" s="46">
        <v>0.74242424242424243</v>
      </c>
      <c r="H106" s="46">
        <v>0.18867924528301888</v>
      </c>
      <c r="I106" s="46">
        <v>0.3595505617977528</v>
      </c>
      <c r="J106" s="46">
        <v>0.68047337278106512</v>
      </c>
      <c r="K106" s="46">
        <v>0.10144927536231885</v>
      </c>
      <c r="L106" s="46">
        <v>1.5384615384615385E-2</v>
      </c>
      <c r="M106" s="46">
        <v>1.7094017094017096E-2</v>
      </c>
      <c r="N106" s="46">
        <v>8.4745762711864406E-3</v>
      </c>
      <c r="O106" s="46">
        <v>0.19642857142857142</v>
      </c>
      <c r="P106" s="46">
        <v>0.4785276073619632</v>
      </c>
      <c r="Q106" s="46">
        <v>0.81132075471698117</v>
      </c>
      <c r="R106" s="46">
        <v>0.81132075471698117</v>
      </c>
      <c r="S106" s="46">
        <v>0.81132075471698117</v>
      </c>
      <c r="T106" s="46">
        <v>8.4388185654008432E-3</v>
      </c>
      <c r="U106" s="46">
        <v>8.4388185654008432E-3</v>
      </c>
      <c r="V106" s="46">
        <v>1.1194029850746268E-2</v>
      </c>
      <c r="W106" s="46">
        <v>1.1194029850746268E-2</v>
      </c>
      <c r="X106" s="46">
        <v>1.1194029850746268E-2</v>
      </c>
      <c r="Y106" s="46">
        <v>0</v>
      </c>
      <c r="Z106" s="46">
        <v>0</v>
      </c>
      <c r="AA106" s="46">
        <v>0</v>
      </c>
      <c r="AB106" s="46">
        <v>0</v>
      </c>
      <c r="AC106" s="46">
        <v>0</v>
      </c>
      <c r="AD106" s="46">
        <v>0</v>
      </c>
      <c r="AE106" s="46">
        <v>1.282051282051282E-2</v>
      </c>
      <c r="AF106" s="46">
        <v>1.282051282051282E-2</v>
      </c>
      <c r="AG106" s="46">
        <v>0.52713178294573648</v>
      </c>
      <c r="AH106" s="46">
        <v>0.52713178294573648</v>
      </c>
      <c r="AI106" s="46">
        <v>0</v>
      </c>
      <c r="AJ106" s="46">
        <v>7.0921985815602835E-3</v>
      </c>
      <c r="AK106" s="46">
        <v>0.31007751937984496</v>
      </c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</row>
    <row r="107" spans="1:57" ht="15">
      <c r="A107" s="72">
        <v>35</v>
      </c>
      <c r="B107" s="69" t="s">
        <v>209</v>
      </c>
      <c r="C107" s="70" t="s">
        <v>92</v>
      </c>
      <c r="D107" s="24" t="s">
        <v>214</v>
      </c>
      <c r="E107" s="46">
        <v>0.79591836734693877</v>
      </c>
      <c r="F107" s="46">
        <v>0.68292682926829273</v>
      </c>
      <c r="G107" s="46">
        <v>0.25757575757575757</v>
      </c>
      <c r="H107" s="46">
        <v>0.73584905660377353</v>
      </c>
      <c r="I107" s="46">
        <v>0.21348314606741572</v>
      </c>
      <c r="J107" s="46">
        <v>0.31952662721893493</v>
      </c>
      <c r="K107" s="46">
        <v>0.89855072463768115</v>
      </c>
      <c r="L107" s="46">
        <v>0</v>
      </c>
      <c r="M107" s="46">
        <v>0.53846153846153844</v>
      </c>
      <c r="N107" s="46">
        <v>0.94067796610169496</v>
      </c>
      <c r="O107" s="46">
        <v>0.6875</v>
      </c>
      <c r="P107" s="46">
        <v>0.45092024539877301</v>
      </c>
      <c r="Q107" s="46">
        <v>0.18867924528301888</v>
      </c>
      <c r="R107" s="46">
        <v>0.18867924528301888</v>
      </c>
      <c r="S107" s="46">
        <v>0.18867924528301888</v>
      </c>
      <c r="T107" s="46">
        <v>0</v>
      </c>
      <c r="U107" s="46">
        <v>0</v>
      </c>
      <c r="V107" s="46">
        <v>5.2238805970149252E-2</v>
      </c>
      <c r="W107" s="46">
        <v>5.2238805970149252E-2</v>
      </c>
      <c r="X107" s="46">
        <v>4.4776119402985072E-2</v>
      </c>
      <c r="Y107" s="46">
        <v>0</v>
      </c>
      <c r="Z107" s="46">
        <v>0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0.47286821705426357</v>
      </c>
      <c r="AH107" s="46">
        <v>0.47286821705426357</v>
      </c>
      <c r="AI107" s="46">
        <v>0</v>
      </c>
      <c r="AJ107" s="46">
        <v>0</v>
      </c>
      <c r="AK107" s="46">
        <v>0.38759689922480622</v>
      </c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</row>
    <row r="108" spans="1:57" ht="15">
      <c r="A108" s="72">
        <v>36</v>
      </c>
      <c r="B108" s="69" t="s">
        <v>210</v>
      </c>
      <c r="C108" s="70" t="s">
        <v>92</v>
      </c>
      <c r="D108" s="24" t="s">
        <v>214</v>
      </c>
      <c r="E108" s="46">
        <v>1.5306122448979591E-2</v>
      </c>
      <c r="F108" s="46">
        <v>6.097560975609756E-2</v>
      </c>
      <c r="G108" s="46">
        <v>0</v>
      </c>
      <c r="H108" s="46">
        <v>7.5471698113207544E-2</v>
      </c>
      <c r="I108" s="46">
        <v>0.4157303370786517</v>
      </c>
      <c r="J108" s="46">
        <v>0</v>
      </c>
      <c r="K108" s="46">
        <v>0</v>
      </c>
      <c r="L108" s="46">
        <v>0</v>
      </c>
      <c r="M108" s="46">
        <v>0.44444444444444442</v>
      </c>
      <c r="N108" s="46">
        <v>5.0847457627118647E-2</v>
      </c>
      <c r="O108" s="46">
        <v>1.7857142857142856E-2</v>
      </c>
      <c r="P108" s="46">
        <v>3.0674846625766871E-2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0.75373134328358204</v>
      </c>
      <c r="W108" s="46">
        <v>0.75373134328358204</v>
      </c>
      <c r="X108" s="46">
        <v>0.76119402985074625</v>
      </c>
      <c r="Y108" s="46">
        <v>0.33939393939393941</v>
      </c>
      <c r="Z108" s="46">
        <v>0.33939393939393941</v>
      </c>
      <c r="AA108" s="46">
        <v>0.33939393939393941</v>
      </c>
      <c r="AB108" s="46">
        <v>0.37356321839080459</v>
      </c>
      <c r="AC108" s="46">
        <v>0.98373983739837401</v>
      </c>
      <c r="AD108" s="46">
        <v>0.98373983739837401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7.0921985815602835E-3</v>
      </c>
      <c r="AK108" s="46">
        <v>0.10077519379844961</v>
      </c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</row>
    <row r="109" spans="1:57" ht="15">
      <c r="A109" s="72">
        <v>37</v>
      </c>
      <c r="B109" s="69" t="s">
        <v>211</v>
      </c>
      <c r="C109" s="70" t="s">
        <v>92</v>
      </c>
      <c r="D109" s="24" t="s">
        <v>214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8.0357142857142863E-2</v>
      </c>
      <c r="P109" s="46">
        <v>3.9877300613496931E-2</v>
      </c>
      <c r="Q109" s="46">
        <v>0</v>
      </c>
      <c r="R109" s="46">
        <v>0</v>
      </c>
      <c r="S109" s="46">
        <v>0</v>
      </c>
      <c r="T109" s="46">
        <v>0.29535864978902954</v>
      </c>
      <c r="U109" s="46">
        <v>0.29535864978902954</v>
      </c>
      <c r="V109" s="46">
        <v>0.18283582089552239</v>
      </c>
      <c r="W109" s="46">
        <v>0.18283582089552239</v>
      </c>
      <c r="X109" s="46">
        <v>0.18283582089552239</v>
      </c>
      <c r="Y109" s="46">
        <v>0.66060606060606064</v>
      </c>
      <c r="Z109" s="46">
        <v>0.66060606060606064</v>
      </c>
      <c r="AA109" s="46">
        <v>0.66060606060606064</v>
      </c>
      <c r="AB109" s="46">
        <v>0.62643678160919536</v>
      </c>
      <c r="AC109" s="46">
        <v>8.130081300813009E-3</v>
      </c>
      <c r="AD109" s="46">
        <v>8.130081300813009E-3</v>
      </c>
      <c r="AE109" s="46">
        <v>0.27564102564102566</v>
      </c>
      <c r="AF109" s="46">
        <v>0.27564102564102566</v>
      </c>
      <c r="AG109" s="46">
        <v>0</v>
      </c>
      <c r="AH109" s="46">
        <v>0</v>
      </c>
      <c r="AI109" s="46">
        <v>0</v>
      </c>
      <c r="AJ109" s="46">
        <v>0.11347517730496454</v>
      </c>
      <c r="AK109" s="46">
        <v>0.20155038759689922</v>
      </c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</row>
    <row r="110" spans="1:57" ht="15">
      <c r="A110" s="72">
        <v>38</v>
      </c>
      <c r="B110" s="69" t="s">
        <v>212</v>
      </c>
      <c r="C110" s="70" t="s">
        <v>92</v>
      </c>
      <c r="D110" s="24" t="s">
        <v>214</v>
      </c>
      <c r="E110" s="46">
        <v>0</v>
      </c>
      <c r="F110" s="46">
        <v>0</v>
      </c>
      <c r="G110" s="46">
        <v>0</v>
      </c>
      <c r="H110" s="46">
        <v>0</v>
      </c>
      <c r="I110" s="46">
        <v>1.1235955056179775E-2</v>
      </c>
      <c r="J110" s="46">
        <v>0</v>
      </c>
      <c r="K110" s="46">
        <v>0</v>
      </c>
      <c r="L110" s="46">
        <v>0.98461538461538467</v>
      </c>
      <c r="M110" s="46">
        <v>0</v>
      </c>
      <c r="N110" s="46">
        <v>0</v>
      </c>
      <c r="O110" s="46">
        <v>1.7857142857142856E-2</v>
      </c>
      <c r="P110" s="46">
        <v>0</v>
      </c>
      <c r="Q110" s="46">
        <v>0</v>
      </c>
      <c r="R110" s="46">
        <v>0</v>
      </c>
      <c r="S110" s="46">
        <v>0</v>
      </c>
      <c r="T110" s="46">
        <v>0.69620253164556967</v>
      </c>
      <c r="U110" s="46">
        <v>0.69620253164556967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8.130081300813009E-3</v>
      </c>
      <c r="AD110" s="46">
        <v>8.130081300813009E-3</v>
      </c>
      <c r="AE110" s="46">
        <v>0.71153846153846156</v>
      </c>
      <c r="AF110" s="46">
        <v>0.71153846153846156</v>
      </c>
      <c r="AG110" s="46">
        <v>0</v>
      </c>
      <c r="AH110" s="46">
        <v>0</v>
      </c>
      <c r="AI110" s="46">
        <v>1</v>
      </c>
      <c r="AJ110" s="46">
        <v>0.87234042553191493</v>
      </c>
      <c r="AK110" s="46">
        <v>0</v>
      </c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</row>
    <row r="111" spans="1:57" ht="15">
      <c r="A111" s="60"/>
      <c r="B111" s="62" t="s">
        <v>215</v>
      </c>
      <c r="C111" s="48"/>
      <c r="D111" s="24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19"/>
      <c r="R111" s="46"/>
      <c r="S111" s="19"/>
      <c r="T111" s="19"/>
      <c r="U111" s="19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19"/>
      <c r="AJ111" s="46"/>
      <c r="AK111" s="46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</row>
    <row r="112" spans="1:57" ht="15">
      <c r="A112" s="72">
        <v>39</v>
      </c>
      <c r="B112" s="69" t="s">
        <v>216</v>
      </c>
      <c r="C112" s="70" t="s">
        <v>92</v>
      </c>
      <c r="D112" s="24" t="s">
        <v>214</v>
      </c>
      <c r="E112" s="29">
        <v>0.61</v>
      </c>
      <c r="F112" s="29">
        <v>0.56999999999999995</v>
      </c>
      <c r="G112" s="29">
        <v>0.74</v>
      </c>
      <c r="H112" s="29">
        <v>0.72</v>
      </c>
      <c r="I112" s="29">
        <v>0.6</v>
      </c>
      <c r="J112" s="29">
        <v>0.36</v>
      </c>
      <c r="K112" s="29">
        <v>0.78</v>
      </c>
      <c r="L112" s="29">
        <v>0.51</v>
      </c>
      <c r="M112" s="29">
        <v>0.52</v>
      </c>
      <c r="N112" s="29">
        <v>0.66</v>
      </c>
      <c r="O112" s="29">
        <v>0.67</v>
      </c>
      <c r="P112" s="29">
        <v>0.30802792321116929</v>
      </c>
      <c r="Q112" s="46">
        <v>0.36</v>
      </c>
      <c r="R112" s="46">
        <v>0.36</v>
      </c>
      <c r="S112" s="46">
        <v>0.36</v>
      </c>
      <c r="T112" s="46">
        <v>0.53</v>
      </c>
      <c r="U112" s="46">
        <v>0.53</v>
      </c>
      <c r="V112" s="46">
        <v>0.67</v>
      </c>
      <c r="W112" s="46">
        <v>0.67</v>
      </c>
      <c r="X112" s="46">
        <v>0.67</v>
      </c>
      <c r="Y112" s="46">
        <v>0.64</v>
      </c>
      <c r="Z112" s="46">
        <v>0.64</v>
      </c>
      <c r="AA112" s="46">
        <v>0.64</v>
      </c>
      <c r="AB112" s="46">
        <v>0.64</v>
      </c>
      <c r="AC112" s="46">
        <v>0.65</v>
      </c>
      <c r="AD112" s="46">
        <v>0.65</v>
      </c>
      <c r="AE112" s="46">
        <v>0.35</v>
      </c>
      <c r="AF112" s="46">
        <v>0.35</v>
      </c>
      <c r="AG112" s="46">
        <v>0.51</v>
      </c>
      <c r="AH112" s="46">
        <v>0.51</v>
      </c>
      <c r="AI112" s="46">
        <v>0.66</v>
      </c>
      <c r="AJ112" s="46">
        <v>0.56999999999999995</v>
      </c>
      <c r="AK112" s="46">
        <v>0.65</v>
      </c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</row>
    <row r="113" spans="1:57" ht="15">
      <c r="A113" s="72">
        <v>40</v>
      </c>
      <c r="B113" s="69" t="s">
        <v>217</v>
      </c>
      <c r="C113" s="70" t="s">
        <v>92</v>
      </c>
      <c r="D113" s="24" t="s">
        <v>214</v>
      </c>
      <c r="E113" s="29">
        <v>0.39</v>
      </c>
      <c r="F113" s="29">
        <v>0.43</v>
      </c>
      <c r="G113" s="29">
        <v>0.26</v>
      </c>
      <c r="H113" s="29">
        <v>0.28000000000000003</v>
      </c>
      <c r="I113" s="29">
        <v>0.4</v>
      </c>
      <c r="J113" s="29">
        <v>0.64</v>
      </c>
      <c r="K113" s="29">
        <v>0.22</v>
      </c>
      <c r="L113" s="29">
        <v>0.49</v>
      </c>
      <c r="M113" s="29">
        <v>0.48</v>
      </c>
      <c r="N113" s="29">
        <v>0.34</v>
      </c>
      <c r="O113" s="29">
        <v>0.33</v>
      </c>
      <c r="P113" s="29">
        <v>0.69197207678883077</v>
      </c>
      <c r="Q113" s="46">
        <v>0.64</v>
      </c>
      <c r="R113" s="46">
        <v>0.64</v>
      </c>
      <c r="S113" s="46">
        <v>0.64</v>
      </c>
      <c r="T113" s="46">
        <v>0.47</v>
      </c>
      <c r="U113" s="46">
        <v>0.47</v>
      </c>
      <c r="V113" s="46">
        <v>0.33</v>
      </c>
      <c r="W113" s="46">
        <v>0.33</v>
      </c>
      <c r="X113" s="46">
        <v>0.33</v>
      </c>
      <c r="Y113" s="46">
        <v>0.36</v>
      </c>
      <c r="Z113" s="46">
        <v>0.36</v>
      </c>
      <c r="AA113" s="46">
        <v>0.36</v>
      </c>
      <c r="AB113" s="46">
        <v>0.36</v>
      </c>
      <c r="AC113" s="46">
        <v>0.35</v>
      </c>
      <c r="AD113" s="46">
        <v>0.35</v>
      </c>
      <c r="AE113" s="46">
        <v>0.65</v>
      </c>
      <c r="AF113" s="46">
        <v>0.65</v>
      </c>
      <c r="AG113" s="46">
        <v>0.49</v>
      </c>
      <c r="AH113" s="46">
        <v>0.49</v>
      </c>
      <c r="AI113" s="46">
        <v>0.34</v>
      </c>
      <c r="AJ113" s="46">
        <v>0.43</v>
      </c>
      <c r="AK113" s="46">
        <v>0.35</v>
      </c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</row>
    <row r="114" spans="1:57" ht="15">
      <c r="A114" s="60"/>
      <c r="B114" s="74" t="s">
        <v>218</v>
      </c>
      <c r="C114" s="48"/>
      <c r="D114" s="24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19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19"/>
      <c r="AJ114" s="46"/>
      <c r="AK114" s="46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</row>
    <row r="115" spans="1:57" ht="15">
      <c r="A115" s="75">
        <v>41</v>
      </c>
      <c r="B115" s="76" t="s">
        <v>219</v>
      </c>
      <c r="C115" s="70" t="s">
        <v>92</v>
      </c>
      <c r="D115" s="77" t="s">
        <v>197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</row>
    <row r="116" spans="1:57" ht="15">
      <c r="A116" s="75">
        <v>42</v>
      </c>
      <c r="B116" s="76" t="s">
        <v>220</v>
      </c>
      <c r="C116" s="70" t="s">
        <v>92</v>
      </c>
      <c r="D116" s="77" t="s">
        <v>197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6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0</v>
      </c>
      <c r="AC116" s="46">
        <v>0</v>
      </c>
      <c r="AD116" s="46">
        <v>0</v>
      </c>
      <c r="AE116" s="46">
        <v>0</v>
      </c>
      <c r="AF116" s="46">
        <v>0</v>
      </c>
      <c r="AG116" s="46">
        <v>0</v>
      </c>
      <c r="AH116" s="46">
        <v>0</v>
      </c>
      <c r="AI116" s="46">
        <v>0</v>
      </c>
      <c r="AJ116" s="46">
        <v>0</v>
      </c>
      <c r="AK116" s="46">
        <v>0</v>
      </c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</row>
    <row r="117" spans="1:57" ht="15">
      <c r="A117" s="75">
        <v>43</v>
      </c>
      <c r="B117" s="76" t="s">
        <v>221</v>
      </c>
      <c r="C117" s="70" t="s">
        <v>92</v>
      </c>
      <c r="D117" s="77" t="s">
        <v>197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</row>
    <row r="118" spans="1:57" ht="15">
      <c r="A118" s="75">
        <v>44</v>
      </c>
      <c r="B118" s="76" t="s">
        <v>222</v>
      </c>
      <c r="C118" s="70" t="s">
        <v>92</v>
      </c>
      <c r="D118" s="77" t="s">
        <v>197</v>
      </c>
      <c r="E118" s="29">
        <v>0.24740000000000001</v>
      </c>
      <c r="F118" s="29">
        <v>6.1000000000000004E-3</v>
      </c>
      <c r="G118" s="29">
        <v>0</v>
      </c>
      <c r="H118" s="29">
        <v>0.44440000000000002</v>
      </c>
      <c r="I118" s="29">
        <v>0.05</v>
      </c>
      <c r="J118" s="29">
        <v>1.18E-2</v>
      </c>
      <c r="K118" s="29">
        <v>0.1014</v>
      </c>
      <c r="L118" s="29">
        <v>0</v>
      </c>
      <c r="M118" s="29">
        <v>0.75209999999999999</v>
      </c>
      <c r="N118" s="29">
        <v>8.4699999999999998E-2</v>
      </c>
      <c r="O118" s="29">
        <v>1.7899999999999999E-2</v>
      </c>
      <c r="P118" s="29">
        <v>0</v>
      </c>
      <c r="Q118" s="46">
        <v>3.7699999999999997E-2</v>
      </c>
      <c r="R118" s="46">
        <v>3.7699999999999997E-2</v>
      </c>
      <c r="S118" s="46">
        <v>3.7699999999999997E-2</v>
      </c>
      <c r="T118" s="46">
        <v>2.9700000000000001E-2</v>
      </c>
      <c r="U118" s="46">
        <v>2.9700000000000001E-2</v>
      </c>
      <c r="V118" s="46">
        <v>0.86990000000000001</v>
      </c>
      <c r="W118" s="46">
        <v>0.86990000000000001</v>
      </c>
      <c r="X118" s="46">
        <v>0.86990000000000001</v>
      </c>
      <c r="Y118" s="46">
        <v>0</v>
      </c>
      <c r="Z118" s="46">
        <v>0</v>
      </c>
      <c r="AA118" s="46">
        <v>0</v>
      </c>
      <c r="AB118" s="46">
        <v>0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46">
        <v>0.85440000000000005</v>
      </c>
      <c r="AJ118" s="46">
        <v>0.36620000000000003</v>
      </c>
      <c r="AK118" s="46">
        <v>2.7099999999999999E-2</v>
      </c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</row>
    <row r="119" spans="1:57" ht="15">
      <c r="A119" s="75">
        <v>45</v>
      </c>
      <c r="B119" s="76" t="s">
        <v>223</v>
      </c>
      <c r="C119" s="70" t="s">
        <v>92</v>
      </c>
      <c r="D119" s="77" t="s">
        <v>197</v>
      </c>
      <c r="E119" s="29">
        <v>0.29470000000000002</v>
      </c>
      <c r="F119" s="29">
        <v>4.2700000000000002E-2</v>
      </c>
      <c r="G119" s="29">
        <v>0.53029999999999999</v>
      </c>
      <c r="H119" s="29">
        <v>2.7799999999999998E-2</v>
      </c>
      <c r="I119" s="29">
        <v>0.125</v>
      </c>
      <c r="J119" s="29">
        <v>5.8999999999999999E-3</v>
      </c>
      <c r="K119" s="29">
        <v>5.8000000000000003E-2</v>
      </c>
      <c r="L119" s="29">
        <v>0</v>
      </c>
      <c r="M119" s="29">
        <v>0.24790000000000001</v>
      </c>
      <c r="N119" s="29">
        <v>0.17799999999999999</v>
      </c>
      <c r="O119" s="29">
        <v>0</v>
      </c>
      <c r="P119" s="29">
        <v>0</v>
      </c>
      <c r="Q119" s="46">
        <v>0</v>
      </c>
      <c r="R119" s="46">
        <v>0</v>
      </c>
      <c r="S119" s="46">
        <v>0</v>
      </c>
      <c r="T119" s="46">
        <v>4.6600000000000003E-2</v>
      </c>
      <c r="U119" s="46">
        <v>4.6600000000000003E-2</v>
      </c>
      <c r="V119" s="46">
        <v>0.13009999999999999</v>
      </c>
      <c r="W119" s="46">
        <v>0.13009999999999999</v>
      </c>
      <c r="X119" s="46">
        <v>0.13009999999999999</v>
      </c>
      <c r="Y119" s="46">
        <v>6.1000000000000004E-3</v>
      </c>
      <c r="Z119" s="46">
        <v>6.1000000000000004E-3</v>
      </c>
      <c r="AA119" s="46">
        <v>6.1000000000000004E-3</v>
      </c>
      <c r="AB119" s="46">
        <v>6.1000000000000004E-3</v>
      </c>
      <c r="AC119" s="46">
        <v>0.2195</v>
      </c>
      <c r="AD119" s="46">
        <v>0.2195</v>
      </c>
      <c r="AE119" s="46">
        <v>0</v>
      </c>
      <c r="AF119" s="46">
        <v>0</v>
      </c>
      <c r="AG119" s="46">
        <v>0</v>
      </c>
      <c r="AH119" s="46">
        <v>0</v>
      </c>
      <c r="AI119" s="46">
        <v>2.9100000000000001E-2</v>
      </c>
      <c r="AJ119" s="46">
        <v>0</v>
      </c>
      <c r="AK119" s="46">
        <v>3.8800000000000001E-2</v>
      </c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</row>
    <row r="120" spans="1:57" ht="15">
      <c r="A120" s="75">
        <v>46</v>
      </c>
      <c r="B120" s="76" t="s">
        <v>224</v>
      </c>
      <c r="C120" s="70" t="s">
        <v>92</v>
      </c>
      <c r="D120" s="77" t="s">
        <v>197</v>
      </c>
      <c r="E120" s="29">
        <v>0</v>
      </c>
      <c r="F120" s="29">
        <v>6.1000000000000004E-3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6">
        <v>0</v>
      </c>
      <c r="Y120" s="46">
        <v>0</v>
      </c>
      <c r="Z120" s="46">
        <v>0</v>
      </c>
      <c r="AA120" s="46">
        <v>0</v>
      </c>
      <c r="AB120" s="46">
        <v>0</v>
      </c>
      <c r="AC120" s="46">
        <v>0.14630000000000001</v>
      </c>
      <c r="AD120" s="46">
        <v>0.14630000000000001</v>
      </c>
      <c r="AE120" s="46">
        <v>0</v>
      </c>
      <c r="AF120" s="46">
        <v>0</v>
      </c>
      <c r="AG120" s="46">
        <v>0</v>
      </c>
      <c r="AH120" s="46">
        <v>0</v>
      </c>
      <c r="AI120" s="46">
        <v>0</v>
      </c>
      <c r="AJ120" s="46">
        <v>0</v>
      </c>
      <c r="AK120" s="46">
        <v>0</v>
      </c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</row>
    <row r="121" spans="1:57" ht="15">
      <c r="A121" s="75">
        <v>47</v>
      </c>
      <c r="B121" s="76" t="s">
        <v>225</v>
      </c>
      <c r="C121" s="70" t="s">
        <v>92</v>
      </c>
      <c r="D121" s="77" t="s">
        <v>197</v>
      </c>
      <c r="E121" s="29">
        <v>0.45789999999999997</v>
      </c>
      <c r="F121" s="29">
        <v>0.95</v>
      </c>
      <c r="G121" s="29">
        <v>0.46970000000000001</v>
      </c>
      <c r="H121" s="29">
        <v>0.53</v>
      </c>
      <c r="I121" s="29">
        <v>0.82499999999999996</v>
      </c>
      <c r="J121" s="29">
        <v>0.98</v>
      </c>
      <c r="K121" s="29">
        <v>0.84</v>
      </c>
      <c r="L121" s="29">
        <v>1</v>
      </c>
      <c r="M121" s="29">
        <v>0</v>
      </c>
      <c r="N121" s="29">
        <v>0.74</v>
      </c>
      <c r="O121" s="29">
        <v>0.98</v>
      </c>
      <c r="P121" s="29">
        <v>1</v>
      </c>
      <c r="Q121" s="46">
        <v>0.96230000000000004</v>
      </c>
      <c r="R121" s="46">
        <v>0.96230000000000004</v>
      </c>
      <c r="S121" s="46">
        <v>0.96230000000000004</v>
      </c>
      <c r="T121" s="46">
        <v>0.92</v>
      </c>
      <c r="U121" s="46">
        <v>0.92</v>
      </c>
      <c r="V121" s="46">
        <v>0</v>
      </c>
      <c r="W121" s="46">
        <v>0</v>
      </c>
      <c r="X121" s="46">
        <v>0</v>
      </c>
      <c r="Y121" s="46">
        <v>0.99</v>
      </c>
      <c r="Z121" s="46">
        <v>0.99</v>
      </c>
      <c r="AA121" s="46">
        <v>0.99</v>
      </c>
      <c r="AB121" s="46">
        <v>0.99</v>
      </c>
      <c r="AC121" s="46">
        <v>0.6341</v>
      </c>
      <c r="AD121" s="46">
        <v>0.6341</v>
      </c>
      <c r="AE121" s="46">
        <v>1</v>
      </c>
      <c r="AF121" s="46">
        <v>1</v>
      </c>
      <c r="AG121" s="46">
        <v>1</v>
      </c>
      <c r="AH121" s="46">
        <v>1</v>
      </c>
      <c r="AI121" s="46">
        <v>0.12</v>
      </c>
      <c r="AJ121" s="46">
        <v>0.63</v>
      </c>
      <c r="AK121" s="46">
        <v>0.93</v>
      </c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</row>
    <row r="122" spans="1:57" ht="15">
      <c r="A122" s="75">
        <v>48</v>
      </c>
      <c r="B122" s="76" t="s">
        <v>226</v>
      </c>
      <c r="C122" s="70" t="s">
        <v>92</v>
      </c>
      <c r="D122" s="77" t="s">
        <v>197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6">
        <v>0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46">
        <v>0</v>
      </c>
      <c r="AD122" s="46">
        <v>0</v>
      </c>
      <c r="AE122" s="46">
        <v>0</v>
      </c>
      <c r="AF122" s="46">
        <v>0</v>
      </c>
      <c r="AG122" s="46">
        <v>0</v>
      </c>
      <c r="AH122" s="46">
        <v>0</v>
      </c>
      <c r="AI122" s="46">
        <v>0</v>
      </c>
      <c r="AJ122" s="46">
        <v>0</v>
      </c>
      <c r="AK122" s="46">
        <v>0</v>
      </c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</row>
    <row r="123" spans="1:57" ht="15">
      <c r="A123" s="75"/>
      <c r="B123" s="78" t="s">
        <v>227</v>
      </c>
      <c r="C123" s="70"/>
      <c r="D123" s="77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</row>
    <row r="124" spans="1:57" ht="30">
      <c r="A124" s="75">
        <v>49</v>
      </c>
      <c r="B124" s="79" t="s">
        <v>228</v>
      </c>
      <c r="C124" s="70" t="s">
        <v>92</v>
      </c>
      <c r="D124" s="77" t="s">
        <v>229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46">
        <v>0</v>
      </c>
      <c r="AI124" s="46">
        <v>0</v>
      </c>
      <c r="AJ124" s="46">
        <v>0</v>
      </c>
      <c r="AK124" s="46">
        <v>0</v>
      </c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</row>
    <row r="125" spans="1:57" ht="30">
      <c r="A125" s="75">
        <v>50</v>
      </c>
      <c r="B125" s="79" t="s">
        <v>230</v>
      </c>
      <c r="C125" s="70" t="s">
        <v>92</v>
      </c>
      <c r="D125" s="77" t="s">
        <v>229</v>
      </c>
      <c r="E125" s="29">
        <v>0.87</v>
      </c>
      <c r="F125" s="29">
        <v>0.99</v>
      </c>
      <c r="G125" s="29">
        <v>0.93</v>
      </c>
      <c r="H125" s="29">
        <v>0.96</v>
      </c>
      <c r="I125" s="29">
        <v>0.9</v>
      </c>
      <c r="J125" s="29">
        <v>0.5121</v>
      </c>
      <c r="K125" s="29">
        <v>0.76570000000000005</v>
      </c>
      <c r="L125" s="29">
        <v>0.81</v>
      </c>
      <c r="M125" s="29">
        <v>0.85</v>
      </c>
      <c r="N125" s="29">
        <v>0.96</v>
      </c>
      <c r="O125" s="29">
        <v>0.85809999999999997</v>
      </c>
      <c r="P125" s="29">
        <v>0.78859999999999997</v>
      </c>
      <c r="Q125" s="46">
        <v>0.9163</v>
      </c>
      <c r="R125" s="46">
        <v>0.69010000000000005</v>
      </c>
      <c r="S125" s="46">
        <v>0.80600000000000005</v>
      </c>
      <c r="T125" s="46">
        <v>0.93620000000000003</v>
      </c>
      <c r="U125" s="46">
        <v>0.81030000000000002</v>
      </c>
      <c r="V125" s="46">
        <v>0.86</v>
      </c>
      <c r="W125" s="46">
        <v>0.85709999999999997</v>
      </c>
      <c r="X125" s="46">
        <v>0.99</v>
      </c>
      <c r="Y125" s="46">
        <v>0.71</v>
      </c>
      <c r="Z125" s="46">
        <v>0.74</v>
      </c>
      <c r="AA125" s="46">
        <v>0.56000000000000005</v>
      </c>
      <c r="AB125" s="46">
        <v>0.56999999999999995</v>
      </c>
      <c r="AC125" s="46">
        <v>0.86</v>
      </c>
      <c r="AD125" s="46">
        <v>0.91</v>
      </c>
      <c r="AE125" s="46">
        <v>0.93</v>
      </c>
      <c r="AF125" s="46">
        <v>0.93</v>
      </c>
      <c r="AG125" s="46">
        <v>0.94610000000000005</v>
      </c>
      <c r="AH125" s="46">
        <v>0.93330000000000002</v>
      </c>
      <c r="AI125" s="46">
        <v>0.84</v>
      </c>
      <c r="AJ125" s="46">
        <v>0.76</v>
      </c>
      <c r="AK125" s="46">
        <v>0.71</v>
      </c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</row>
    <row r="126" spans="1:57" ht="30">
      <c r="A126" s="75">
        <v>51</v>
      </c>
      <c r="B126" s="79" t="s">
        <v>231</v>
      </c>
      <c r="C126" s="70" t="s">
        <v>92</v>
      </c>
      <c r="D126" s="77" t="s">
        <v>229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4.1999999999999997E-3</v>
      </c>
      <c r="N126" s="29">
        <v>0</v>
      </c>
      <c r="O126" s="29">
        <v>0</v>
      </c>
      <c r="P126" s="29">
        <v>6.3492063492063492E-3</v>
      </c>
      <c r="Q126" s="46">
        <v>1.9199999999999998E-2</v>
      </c>
      <c r="R126" s="46">
        <v>2.3E-3</v>
      </c>
      <c r="S126" s="46">
        <v>0</v>
      </c>
      <c r="T126" s="46">
        <v>0</v>
      </c>
      <c r="U126" s="46">
        <v>0</v>
      </c>
      <c r="V126" s="46">
        <v>0</v>
      </c>
      <c r="W126" s="46">
        <v>0</v>
      </c>
      <c r="X126" s="46">
        <v>0</v>
      </c>
      <c r="Y126" s="46">
        <v>0</v>
      </c>
      <c r="Z126" s="46">
        <v>0</v>
      </c>
      <c r="AA126" s="46">
        <v>9.7999999999999997E-3</v>
      </c>
      <c r="AB126" s="46">
        <v>0</v>
      </c>
      <c r="AC126" s="46">
        <v>0</v>
      </c>
      <c r="AD126" s="46">
        <v>0</v>
      </c>
      <c r="AE126" s="46">
        <v>0</v>
      </c>
      <c r="AF126" s="46">
        <v>0</v>
      </c>
      <c r="AG126" s="46">
        <v>2.07E-2</v>
      </c>
      <c r="AH126" s="46">
        <v>1.8E-3</v>
      </c>
      <c r="AI126" s="46">
        <v>0</v>
      </c>
      <c r="AJ126" s="46">
        <v>4.1000000000000003E-3</v>
      </c>
      <c r="AK126" s="46">
        <v>0.12839999999999999</v>
      </c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</row>
    <row r="127" spans="1:57" ht="30">
      <c r="A127" s="60">
        <v>52</v>
      </c>
      <c r="B127" s="64" t="s">
        <v>232</v>
      </c>
      <c r="C127" s="48"/>
      <c r="D127" s="24" t="s">
        <v>229</v>
      </c>
      <c r="E127" s="49" t="s">
        <v>233</v>
      </c>
      <c r="F127" s="49" t="s">
        <v>233</v>
      </c>
      <c r="G127" s="49" t="s">
        <v>233</v>
      </c>
      <c r="H127" s="49" t="s">
        <v>233</v>
      </c>
      <c r="I127" s="49" t="s">
        <v>233</v>
      </c>
      <c r="J127" s="49" t="s">
        <v>233</v>
      </c>
      <c r="K127" s="49" t="s">
        <v>233</v>
      </c>
      <c r="L127" s="49" t="s">
        <v>233</v>
      </c>
      <c r="M127" s="49" t="s">
        <v>233</v>
      </c>
      <c r="N127" s="49" t="s">
        <v>233</v>
      </c>
      <c r="O127" s="49" t="s">
        <v>233</v>
      </c>
      <c r="P127" s="49" t="s">
        <v>233</v>
      </c>
      <c r="Q127" s="49" t="s">
        <v>233</v>
      </c>
      <c r="R127" s="49" t="s">
        <v>233</v>
      </c>
      <c r="S127" s="49" t="s">
        <v>233</v>
      </c>
      <c r="T127" s="49" t="s">
        <v>233</v>
      </c>
      <c r="U127" s="49" t="s">
        <v>233</v>
      </c>
      <c r="V127" s="49" t="s">
        <v>233</v>
      </c>
      <c r="W127" s="49" t="s">
        <v>233</v>
      </c>
      <c r="X127" s="49" t="s">
        <v>233</v>
      </c>
      <c r="Y127" s="49" t="s">
        <v>233</v>
      </c>
      <c r="Z127" s="49" t="s">
        <v>233</v>
      </c>
      <c r="AA127" s="49" t="s">
        <v>233</v>
      </c>
      <c r="AB127" s="49" t="s">
        <v>233</v>
      </c>
      <c r="AC127" s="49" t="s">
        <v>233</v>
      </c>
      <c r="AD127" s="49" t="s">
        <v>233</v>
      </c>
      <c r="AE127" s="49" t="s">
        <v>233</v>
      </c>
      <c r="AF127" s="49" t="s">
        <v>233</v>
      </c>
      <c r="AG127" s="49" t="s">
        <v>233</v>
      </c>
      <c r="AH127" s="49" t="s">
        <v>233</v>
      </c>
      <c r="AI127" s="49" t="s">
        <v>233</v>
      </c>
      <c r="AJ127" s="49" t="s">
        <v>233</v>
      </c>
      <c r="AK127" s="49" t="s">
        <v>233</v>
      </c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</row>
    <row r="128" spans="1:57" ht="15">
      <c r="A128" s="67"/>
      <c r="B128" s="62" t="s">
        <v>234</v>
      </c>
      <c r="C128" s="33"/>
      <c r="D128" s="24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5">
      <c r="A129" s="67">
        <v>53</v>
      </c>
      <c r="B129" s="64" t="s">
        <v>235</v>
      </c>
      <c r="C129" s="33" t="s">
        <v>92</v>
      </c>
      <c r="D129" s="24" t="s">
        <v>236</v>
      </c>
      <c r="E129" s="46">
        <v>0.17</v>
      </c>
      <c r="F129" s="46">
        <v>0.17</v>
      </c>
      <c r="G129" s="46">
        <v>0.17</v>
      </c>
      <c r="H129" s="46">
        <v>0.17</v>
      </c>
      <c r="I129" s="46">
        <v>0.17</v>
      </c>
      <c r="J129" s="46">
        <v>0.17</v>
      </c>
      <c r="K129" s="46">
        <v>0.17</v>
      </c>
      <c r="L129" s="46">
        <v>0.17</v>
      </c>
      <c r="M129" s="46">
        <v>0.17</v>
      </c>
      <c r="N129" s="46">
        <v>0.17</v>
      </c>
      <c r="O129" s="46">
        <v>0.17</v>
      </c>
      <c r="P129" s="46">
        <v>0.17</v>
      </c>
      <c r="Q129" s="46">
        <v>0.17</v>
      </c>
      <c r="R129" s="46">
        <v>0.17</v>
      </c>
      <c r="S129" s="46">
        <v>0.17</v>
      </c>
      <c r="T129" s="46">
        <v>0.17</v>
      </c>
      <c r="U129" s="46">
        <v>0.17</v>
      </c>
      <c r="V129" s="46">
        <v>0.17</v>
      </c>
      <c r="W129" s="46">
        <v>0.17</v>
      </c>
      <c r="X129" s="46">
        <v>0.17</v>
      </c>
      <c r="Y129" s="46">
        <v>0.17</v>
      </c>
      <c r="Z129" s="46">
        <v>0.17</v>
      </c>
      <c r="AA129" s="46">
        <v>0.17</v>
      </c>
      <c r="AB129" s="46">
        <v>0.17</v>
      </c>
      <c r="AC129" s="46">
        <v>0.17</v>
      </c>
      <c r="AD129" s="46">
        <v>0.17</v>
      </c>
      <c r="AE129" s="46">
        <v>0.17</v>
      </c>
      <c r="AF129" s="46">
        <v>0.17</v>
      </c>
      <c r="AG129" s="46">
        <v>0.17</v>
      </c>
      <c r="AH129" s="46">
        <v>0.17</v>
      </c>
      <c r="AI129" s="46">
        <v>0.17</v>
      </c>
      <c r="AJ129" s="46">
        <v>0.17</v>
      </c>
      <c r="AK129" s="46">
        <v>0.17</v>
      </c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</row>
    <row r="130" spans="1:57" ht="15">
      <c r="A130" s="67">
        <v>54</v>
      </c>
      <c r="B130" s="64" t="s">
        <v>237</v>
      </c>
      <c r="C130" s="81" t="s">
        <v>102</v>
      </c>
      <c r="D130" s="23" t="s">
        <v>236</v>
      </c>
      <c r="E130" s="49">
        <f t="shared" ref="E130:AK130" si="4">((E68+E70+E71+E72+E73+E74+E75+E76+E77)*0.17)</f>
        <v>121.81010000000001</v>
      </c>
      <c r="F130" s="49">
        <f t="shared" si="4"/>
        <v>195.8451</v>
      </c>
      <c r="G130" s="49">
        <f t="shared" si="4"/>
        <v>149.53029999999998</v>
      </c>
      <c r="H130" s="49">
        <f t="shared" si="4"/>
        <v>104.30520000000001</v>
      </c>
      <c r="I130" s="49">
        <f t="shared" si="4"/>
        <v>118.96430000000001</v>
      </c>
      <c r="J130" s="49">
        <f t="shared" si="4"/>
        <v>149.49970000000002</v>
      </c>
      <c r="K130" s="49">
        <f t="shared" si="4"/>
        <v>64.401100000000014</v>
      </c>
      <c r="L130" s="49">
        <f t="shared" si="4"/>
        <v>216.44400000000002</v>
      </c>
      <c r="M130" s="49">
        <f t="shared" si="4"/>
        <v>99.94980000000001</v>
      </c>
      <c r="N130" s="49">
        <f t="shared" si="4"/>
        <v>134.9307</v>
      </c>
      <c r="O130" s="49">
        <f t="shared" si="4"/>
        <v>95.37</v>
      </c>
      <c r="P130" s="49">
        <f t="shared" si="4"/>
        <v>190.80460000000002</v>
      </c>
      <c r="Q130" s="41">
        <f t="shared" si="4"/>
        <v>23.847600000000003</v>
      </c>
      <c r="R130" s="41">
        <f t="shared" si="4"/>
        <v>23.847600000000003</v>
      </c>
      <c r="S130" s="41">
        <f t="shared" si="4"/>
        <v>11.925500000000001</v>
      </c>
      <c r="T130" s="41">
        <f t="shared" si="4"/>
        <v>87.951200000000014</v>
      </c>
      <c r="U130" s="41">
        <f t="shared" si="4"/>
        <v>53.908700000000003</v>
      </c>
      <c r="V130" s="41">
        <f t="shared" si="4"/>
        <v>140.89770000000001</v>
      </c>
      <c r="W130" s="41">
        <f t="shared" si="4"/>
        <v>37.286541999999997</v>
      </c>
      <c r="X130" s="41">
        <f t="shared" si="4"/>
        <v>29.007100000000001</v>
      </c>
      <c r="Y130" s="41">
        <f t="shared" si="4"/>
        <v>17.926500000000001</v>
      </c>
      <c r="Z130" s="41">
        <f t="shared" si="4"/>
        <v>17.926500000000001</v>
      </c>
      <c r="AA130" s="41">
        <f t="shared" si="4"/>
        <v>56.771500000000003</v>
      </c>
      <c r="AB130" s="41">
        <f t="shared" si="4"/>
        <v>206.17430000000002</v>
      </c>
      <c r="AC130" s="41">
        <f t="shared" si="4"/>
        <v>97.581700000000012</v>
      </c>
      <c r="AD130" s="41">
        <f t="shared" si="4"/>
        <v>70.660500000000013</v>
      </c>
      <c r="AE130" s="41">
        <f t="shared" si="4"/>
        <v>20.134800000000002</v>
      </c>
      <c r="AF130" s="41">
        <f t="shared" si="4"/>
        <v>114.10400000000001</v>
      </c>
      <c r="AG130" s="41">
        <f t="shared" si="4"/>
        <v>43.086500000000008</v>
      </c>
      <c r="AH130" s="41">
        <f t="shared" si="4"/>
        <v>43.086500000000008</v>
      </c>
      <c r="AI130" s="41">
        <f t="shared" si="4"/>
        <v>207.90320000000003</v>
      </c>
      <c r="AJ130" s="41">
        <f t="shared" si="4"/>
        <v>278.8544</v>
      </c>
      <c r="AK130" s="41">
        <f t="shared" si="4"/>
        <v>265.72360000000003</v>
      </c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5">
      <c r="A131" s="67">
        <v>55</v>
      </c>
      <c r="B131" s="64" t="s">
        <v>238</v>
      </c>
      <c r="C131" s="33" t="s">
        <v>102</v>
      </c>
      <c r="D131" s="24" t="s">
        <v>239</v>
      </c>
      <c r="E131" s="49">
        <f t="shared" ref="E131:AK131" si="5">((E68+E71+E72+E76+E77)*0.522)</f>
        <v>288.71820000000002</v>
      </c>
      <c r="F131" s="49">
        <f t="shared" si="5"/>
        <v>462.09528000000006</v>
      </c>
      <c r="G131" s="49">
        <f t="shared" si="5"/>
        <v>416.85875999999996</v>
      </c>
      <c r="H131" s="49">
        <f t="shared" si="5"/>
        <v>264.18942000000004</v>
      </c>
      <c r="I131" s="49">
        <f t="shared" si="5"/>
        <v>300.68243999999999</v>
      </c>
      <c r="J131" s="49">
        <f t="shared" si="5"/>
        <v>283.16934000000003</v>
      </c>
      <c r="K131" s="49">
        <f t="shared" si="5"/>
        <v>197.74926000000002</v>
      </c>
      <c r="L131" s="49">
        <f t="shared" si="5"/>
        <v>584.56691999999998</v>
      </c>
      <c r="M131" s="49">
        <f t="shared" si="5"/>
        <v>295.44156000000004</v>
      </c>
      <c r="N131" s="49">
        <f t="shared" si="5"/>
        <v>414.31662</v>
      </c>
      <c r="O131" s="49">
        <f t="shared" si="5"/>
        <v>288.94788</v>
      </c>
      <c r="P131" s="49">
        <f t="shared" si="5"/>
        <v>574.62282000000005</v>
      </c>
      <c r="Q131" s="41">
        <f t="shared" si="5"/>
        <v>73.226160000000007</v>
      </c>
      <c r="R131" s="41">
        <f t="shared" si="5"/>
        <v>73.226160000000007</v>
      </c>
      <c r="S131" s="41">
        <f t="shared" si="5"/>
        <v>36.618300000000005</v>
      </c>
      <c r="T131" s="41">
        <f t="shared" si="5"/>
        <v>270.01494000000002</v>
      </c>
      <c r="U131" s="41">
        <f t="shared" si="5"/>
        <v>165.5001</v>
      </c>
      <c r="V131" s="41">
        <f t="shared" si="5"/>
        <v>379.80720000000002</v>
      </c>
      <c r="W131" s="41">
        <f t="shared" si="5"/>
        <v>100.5067152</v>
      </c>
      <c r="X131" s="41">
        <f t="shared" si="5"/>
        <v>78.195600000000013</v>
      </c>
      <c r="Y131" s="41">
        <f t="shared" si="5"/>
        <v>48.838320000000003</v>
      </c>
      <c r="Z131" s="41">
        <f t="shared" si="5"/>
        <v>48.838320000000003</v>
      </c>
      <c r="AA131" s="41">
        <f t="shared" si="5"/>
        <v>154.64771999999999</v>
      </c>
      <c r="AB131" s="41">
        <f t="shared" si="5"/>
        <v>561.63024000000007</v>
      </c>
      <c r="AC131" s="41">
        <f t="shared" si="5"/>
        <v>259.31916000000001</v>
      </c>
      <c r="AD131" s="41">
        <f t="shared" si="5"/>
        <v>187.77906000000002</v>
      </c>
      <c r="AE131" s="41">
        <f t="shared" si="5"/>
        <v>61.74738</v>
      </c>
      <c r="AF131" s="41">
        <f t="shared" si="5"/>
        <v>349.92270000000002</v>
      </c>
      <c r="AG131" s="41">
        <f t="shared" si="5"/>
        <v>120.80124000000001</v>
      </c>
      <c r="AH131" s="41">
        <f t="shared" si="5"/>
        <v>120.80124000000001</v>
      </c>
      <c r="AI131" s="41">
        <f t="shared" si="5"/>
        <v>566.68841999999995</v>
      </c>
      <c r="AJ131" s="41">
        <f t="shared" si="5"/>
        <v>785.19761999999992</v>
      </c>
      <c r="AK131" s="41">
        <f t="shared" si="5"/>
        <v>773.04546000000005</v>
      </c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5">
      <c r="A132" s="60"/>
      <c r="B132" s="62" t="s">
        <v>240</v>
      </c>
      <c r="C132" s="48"/>
      <c r="D132" s="24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5">
      <c r="A133" s="72">
        <v>56</v>
      </c>
      <c r="B133" s="82" t="s">
        <v>241</v>
      </c>
      <c r="C133" s="48" t="s">
        <v>92</v>
      </c>
      <c r="D133" s="24" t="s">
        <v>147</v>
      </c>
      <c r="E133" s="29">
        <v>0.73</v>
      </c>
      <c r="F133" s="29">
        <v>0.75</v>
      </c>
      <c r="G133" s="29">
        <v>0.06</v>
      </c>
      <c r="H133" s="29">
        <v>0.71</v>
      </c>
      <c r="I133" s="29">
        <v>0.69</v>
      </c>
      <c r="J133" s="29">
        <v>0.71</v>
      </c>
      <c r="K133" s="29">
        <v>0.67</v>
      </c>
      <c r="L133" s="29">
        <v>0.83</v>
      </c>
      <c r="M133" s="29">
        <v>0.82</v>
      </c>
      <c r="N133" s="29">
        <v>0.72</v>
      </c>
      <c r="O133" s="29">
        <v>0.73</v>
      </c>
      <c r="P133" s="29">
        <v>0.64</v>
      </c>
      <c r="Q133" s="46">
        <v>0.7</v>
      </c>
      <c r="R133" s="46">
        <v>1</v>
      </c>
      <c r="S133" s="46">
        <v>1</v>
      </c>
      <c r="T133" s="46">
        <v>0.82</v>
      </c>
      <c r="U133" s="46">
        <v>1</v>
      </c>
      <c r="V133" s="46">
        <v>0.82</v>
      </c>
      <c r="W133" s="46">
        <v>1</v>
      </c>
      <c r="X133" s="46">
        <v>1</v>
      </c>
      <c r="Y133" s="46">
        <v>1</v>
      </c>
      <c r="Z133" s="46">
        <v>1</v>
      </c>
      <c r="AA133" s="46">
        <v>1</v>
      </c>
      <c r="AB133" s="46">
        <v>0.27</v>
      </c>
      <c r="AC133" s="46">
        <v>0.3</v>
      </c>
      <c r="AD133" s="46">
        <v>0.3</v>
      </c>
      <c r="AE133" s="46">
        <v>1</v>
      </c>
      <c r="AF133" s="46">
        <v>1</v>
      </c>
      <c r="AG133" s="46">
        <v>0.64</v>
      </c>
      <c r="AH133" s="46">
        <v>0.64</v>
      </c>
      <c r="AI133" s="46">
        <v>0.05</v>
      </c>
      <c r="AJ133" s="46">
        <v>0.67</v>
      </c>
      <c r="AK133" s="46">
        <v>0.33</v>
      </c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</row>
    <row r="134" spans="1:57" ht="15">
      <c r="A134" s="72">
        <v>57</v>
      </c>
      <c r="B134" s="82" t="s">
        <v>242</v>
      </c>
      <c r="C134" s="48" t="s">
        <v>92</v>
      </c>
      <c r="D134" s="24" t="s">
        <v>243</v>
      </c>
      <c r="E134" s="29">
        <v>0.27</v>
      </c>
      <c r="F134" s="29">
        <v>0.25</v>
      </c>
      <c r="G134" s="29">
        <v>0.94</v>
      </c>
      <c r="H134" s="29">
        <v>0.28999999999999998</v>
      </c>
      <c r="I134" s="29">
        <v>0.31</v>
      </c>
      <c r="J134" s="29">
        <v>0.28999999999999998</v>
      </c>
      <c r="K134" s="29">
        <v>0.33</v>
      </c>
      <c r="L134" s="29">
        <v>0.17</v>
      </c>
      <c r="M134" s="29">
        <v>0.18</v>
      </c>
      <c r="N134" s="29">
        <v>0.28000000000000003</v>
      </c>
      <c r="O134" s="29">
        <v>0.27</v>
      </c>
      <c r="P134" s="29">
        <v>0.36</v>
      </c>
      <c r="Q134" s="46">
        <v>0.3</v>
      </c>
      <c r="R134" s="46">
        <v>0</v>
      </c>
      <c r="S134" s="46">
        <v>0</v>
      </c>
      <c r="T134" s="46">
        <v>0.18</v>
      </c>
      <c r="U134" s="46">
        <v>0</v>
      </c>
      <c r="V134" s="46">
        <v>0.18</v>
      </c>
      <c r="W134" s="46">
        <v>0</v>
      </c>
      <c r="X134" s="46">
        <v>0</v>
      </c>
      <c r="Y134" s="46">
        <v>0</v>
      </c>
      <c r="Z134" s="46">
        <v>0</v>
      </c>
      <c r="AA134" s="46">
        <v>0</v>
      </c>
      <c r="AB134" s="46">
        <v>0.73</v>
      </c>
      <c r="AC134" s="46">
        <v>0.7</v>
      </c>
      <c r="AD134" s="46">
        <v>0.7</v>
      </c>
      <c r="AE134" s="46">
        <v>0</v>
      </c>
      <c r="AF134" s="46">
        <v>0</v>
      </c>
      <c r="AG134" s="46">
        <v>0.36</v>
      </c>
      <c r="AH134" s="46">
        <v>0.36</v>
      </c>
      <c r="AI134" s="46">
        <v>0.95</v>
      </c>
      <c r="AJ134" s="46">
        <v>0.33</v>
      </c>
      <c r="AK134" s="46">
        <v>0.67</v>
      </c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</row>
    <row r="135" spans="1:57" ht="15">
      <c r="A135" s="60"/>
      <c r="B135" s="62" t="s">
        <v>244</v>
      </c>
      <c r="C135" s="48"/>
      <c r="D135" s="24"/>
      <c r="E135" s="41"/>
      <c r="F135" s="46"/>
      <c r="G135" s="46"/>
      <c r="H135" s="46"/>
      <c r="I135" s="19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19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</row>
    <row r="136" spans="1:57" ht="15">
      <c r="A136" s="60">
        <v>58</v>
      </c>
      <c r="B136" s="64" t="s">
        <v>245</v>
      </c>
      <c r="C136" s="48" t="s">
        <v>92</v>
      </c>
      <c r="D136" s="24" t="s">
        <v>147</v>
      </c>
      <c r="E136" s="29">
        <v>0.3</v>
      </c>
      <c r="F136" s="29">
        <v>0.86</v>
      </c>
      <c r="G136" s="29">
        <v>7.33</v>
      </c>
      <c r="H136" s="29">
        <v>0.96</v>
      </c>
      <c r="I136" s="29">
        <v>1</v>
      </c>
      <c r="J136" s="29">
        <v>1</v>
      </c>
      <c r="K136" s="29">
        <v>0.69</v>
      </c>
      <c r="L136" s="29">
        <v>1</v>
      </c>
      <c r="M136" s="29">
        <v>0.98</v>
      </c>
      <c r="N136" s="29">
        <v>0.34</v>
      </c>
      <c r="O136" s="29">
        <v>0.17</v>
      </c>
      <c r="P136" s="29">
        <v>0.69</v>
      </c>
      <c r="Q136" s="46">
        <v>1</v>
      </c>
      <c r="R136" s="46">
        <v>1</v>
      </c>
      <c r="S136" s="46">
        <v>1</v>
      </c>
      <c r="T136" s="46">
        <v>1</v>
      </c>
      <c r="U136" s="46">
        <v>1</v>
      </c>
      <c r="V136" s="46">
        <v>0.99</v>
      </c>
      <c r="W136" s="46">
        <v>1</v>
      </c>
      <c r="X136" s="46">
        <v>1</v>
      </c>
      <c r="Y136" s="46">
        <v>1</v>
      </c>
      <c r="Z136" s="46">
        <v>1</v>
      </c>
      <c r="AA136" s="46">
        <v>1</v>
      </c>
      <c r="AB136" s="46">
        <v>0.79</v>
      </c>
      <c r="AC136" s="46">
        <v>0.79</v>
      </c>
      <c r="AD136" s="46">
        <v>0.79</v>
      </c>
      <c r="AE136" s="46">
        <v>1</v>
      </c>
      <c r="AF136" s="46">
        <v>1</v>
      </c>
      <c r="AG136" s="46">
        <v>1</v>
      </c>
      <c r="AH136" s="46">
        <v>0.83</v>
      </c>
      <c r="AI136" s="46">
        <v>0.24</v>
      </c>
      <c r="AJ136" s="46">
        <v>0.63</v>
      </c>
      <c r="AK136" s="46">
        <v>0.62</v>
      </c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</row>
    <row r="137" spans="1:57" ht="15">
      <c r="A137" s="60">
        <v>59</v>
      </c>
      <c r="B137" s="64" t="s">
        <v>246</v>
      </c>
      <c r="C137" s="48" t="s">
        <v>92</v>
      </c>
      <c r="D137" s="24" t="s">
        <v>243</v>
      </c>
      <c r="E137" s="29">
        <v>0.7</v>
      </c>
      <c r="F137" s="29">
        <v>0.14000000000000001</v>
      </c>
      <c r="G137" s="29">
        <v>0.27</v>
      </c>
      <c r="H137" s="29">
        <v>0.04</v>
      </c>
      <c r="I137" s="29">
        <v>0</v>
      </c>
      <c r="J137" s="29">
        <v>0</v>
      </c>
      <c r="K137" s="29">
        <v>0.31</v>
      </c>
      <c r="L137" s="29">
        <v>0</v>
      </c>
      <c r="M137" s="29">
        <v>0.02</v>
      </c>
      <c r="N137" s="29">
        <v>0.66</v>
      </c>
      <c r="O137" s="29">
        <v>0.83</v>
      </c>
      <c r="P137" s="29">
        <v>0.31</v>
      </c>
      <c r="Q137" s="46">
        <v>0</v>
      </c>
      <c r="R137" s="46">
        <v>0</v>
      </c>
      <c r="S137" s="46">
        <v>0</v>
      </c>
      <c r="T137" s="46">
        <v>0</v>
      </c>
      <c r="U137" s="46">
        <v>0</v>
      </c>
      <c r="V137" s="46">
        <v>0.01</v>
      </c>
      <c r="W137" s="46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0.21</v>
      </c>
      <c r="AC137" s="46">
        <v>0.21</v>
      </c>
      <c r="AD137" s="46">
        <v>0.21</v>
      </c>
      <c r="AE137" s="46">
        <v>0</v>
      </c>
      <c r="AF137" s="46">
        <v>0</v>
      </c>
      <c r="AG137" s="46">
        <v>0</v>
      </c>
      <c r="AH137" s="46">
        <v>0.17</v>
      </c>
      <c r="AI137" s="46">
        <v>0.76</v>
      </c>
      <c r="AJ137" s="46">
        <v>0.37</v>
      </c>
      <c r="AK137" s="46">
        <v>0.38</v>
      </c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</row>
    <row r="138" spans="1:57" ht="15">
      <c r="A138" s="60"/>
      <c r="B138" s="62" t="s">
        <v>247</v>
      </c>
      <c r="C138" s="48"/>
      <c r="D138" s="24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46"/>
      <c r="T138" s="46"/>
      <c r="U138" s="46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5">
      <c r="A139" s="72">
        <v>60</v>
      </c>
      <c r="B139" s="69" t="s">
        <v>248</v>
      </c>
      <c r="C139" s="24" t="s">
        <v>78</v>
      </c>
      <c r="D139" s="24" t="s">
        <v>249</v>
      </c>
      <c r="E139" s="25">
        <v>95</v>
      </c>
      <c r="F139" s="25">
        <v>92</v>
      </c>
      <c r="G139" s="25">
        <v>232</v>
      </c>
      <c r="H139" s="25">
        <v>58</v>
      </c>
      <c r="I139" s="25">
        <v>548</v>
      </c>
      <c r="J139" s="25">
        <v>145</v>
      </c>
      <c r="K139" s="25">
        <v>56</v>
      </c>
      <c r="L139" s="25">
        <v>191</v>
      </c>
      <c r="M139" s="25">
        <v>147</v>
      </c>
      <c r="N139" s="25">
        <v>109</v>
      </c>
      <c r="O139" s="25">
        <v>84</v>
      </c>
      <c r="P139" s="25">
        <v>282</v>
      </c>
      <c r="Q139" s="19">
        <v>136</v>
      </c>
      <c r="R139" s="19">
        <v>136</v>
      </c>
      <c r="S139" s="19">
        <v>68</v>
      </c>
      <c r="T139" s="19">
        <v>401</v>
      </c>
      <c r="U139" s="19">
        <v>186</v>
      </c>
      <c r="V139" s="19">
        <v>486</v>
      </c>
      <c r="W139" s="19">
        <v>129</v>
      </c>
      <c r="X139" s="19">
        <v>100</v>
      </c>
      <c r="Y139" s="19">
        <v>31</v>
      </c>
      <c r="Z139" s="19">
        <v>31</v>
      </c>
      <c r="AA139" s="19">
        <v>97</v>
      </c>
      <c r="AB139" s="19">
        <v>351</v>
      </c>
      <c r="AC139" s="19">
        <v>479</v>
      </c>
      <c r="AD139" s="19">
        <v>347</v>
      </c>
      <c r="AE139" s="19">
        <v>40</v>
      </c>
      <c r="AF139" s="19">
        <v>227</v>
      </c>
      <c r="AG139" s="19">
        <v>64</v>
      </c>
      <c r="AH139" s="19">
        <v>64</v>
      </c>
      <c r="AI139" s="19">
        <v>275</v>
      </c>
      <c r="AJ139" s="19">
        <v>401</v>
      </c>
      <c r="AK139" s="19">
        <v>331</v>
      </c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5">
      <c r="A140" s="72">
        <v>61</v>
      </c>
      <c r="B140" s="69" t="s">
        <v>250</v>
      </c>
      <c r="C140" s="24" t="s">
        <v>78</v>
      </c>
      <c r="D140" s="23" t="s">
        <v>251</v>
      </c>
      <c r="E140" s="25">
        <v>314</v>
      </c>
      <c r="F140" s="25">
        <v>277</v>
      </c>
      <c r="G140" s="25">
        <v>886</v>
      </c>
      <c r="H140" s="25">
        <v>336</v>
      </c>
      <c r="I140" s="25">
        <v>1169</v>
      </c>
      <c r="J140" s="25">
        <v>565</v>
      </c>
      <c r="K140" s="25">
        <v>240</v>
      </c>
      <c r="L140" s="25">
        <v>142</v>
      </c>
      <c r="M140" s="25">
        <v>49</v>
      </c>
      <c r="N140" s="25">
        <v>1378</v>
      </c>
      <c r="O140" s="25">
        <v>1049</v>
      </c>
      <c r="P140" s="25">
        <v>1576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15</v>
      </c>
      <c r="W140" s="19">
        <v>4</v>
      </c>
      <c r="X140" s="19">
        <v>3</v>
      </c>
      <c r="Y140" s="19">
        <v>33</v>
      </c>
      <c r="Z140" s="19">
        <v>33</v>
      </c>
      <c r="AA140" s="19">
        <v>105</v>
      </c>
      <c r="AB140" s="19">
        <v>380</v>
      </c>
      <c r="AC140" s="19">
        <v>0</v>
      </c>
      <c r="AD140" s="19">
        <v>0</v>
      </c>
      <c r="AE140" s="19">
        <v>1823</v>
      </c>
      <c r="AF140" s="19">
        <v>10330</v>
      </c>
      <c r="AG140" s="19">
        <v>25</v>
      </c>
      <c r="AH140" s="19">
        <v>25</v>
      </c>
      <c r="AI140" s="19">
        <v>2554</v>
      </c>
      <c r="AJ140" s="19">
        <v>5</v>
      </c>
      <c r="AK140" s="19">
        <v>584</v>
      </c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5">
      <c r="A141" s="72">
        <v>62</v>
      </c>
      <c r="B141" s="69" t="s">
        <v>252</v>
      </c>
      <c r="C141" s="24" t="s">
        <v>78</v>
      </c>
      <c r="D141" s="23" t="s">
        <v>251</v>
      </c>
      <c r="E141" s="25">
        <v>435</v>
      </c>
      <c r="F141" s="25">
        <v>534</v>
      </c>
      <c r="G141" s="25">
        <v>250</v>
      </c>
      <c r="H141" s="25">
        <v>68</v>
      </c>
      <c r="I141" s="25">
        <v>1298</v>
      </c>
      <c r="J141" s="25">
        <v>299</v>
      </c>
      <c r="K141" s="25">
        <v>426</v>
      </c>
      <c r="L141" s="25">
        <v>488</v>
      </c>
      <c r="M141" s="25">
        <v>193</v>
      </c>
      <c r="N141" s="25">
        <v>224</v>
      </c>
      <c r="O141" s="25">
        <v>786</v>
      </c>
      <c r="P141" s="25">
        <v>1320</v>
      </c>
      <c r="Q141" s="19">
        <v>668</v>
      </c>
      <c r="R141" s="19">
        <v>668</v>
      </c>
      <c r="S141" s="19">
        <v>334</v>
      </c>
      <c r="T141" s="19">
        <v>1229</v>
      </c>
      <c r="U141" s="19">
        <v>0</v>
      </c>
      <c r="V141" s="19">
        <v>855</v>
      </c>
      <c r="W141" s="19">
        <v>226</v>
      </c>
      <c r="X141" s="19">
        <v>176</v>
      </c>
      <c r="Y141" s="19">
        <v>75</v>
      </c>
      <c r="Z141" s="19">
        <v>75</v>
      </c>
      <c r="AA141" s="19">
        <v>238</v>
      </c>
      <c r="AB141" s="19">
        <v>864</v>
      </c>
      <c r="AC141" s="19">
        <v>809</v>
      </c>
      <c r="AD141" s="19">
        <v>586</v>
      </c>
      <c r="AE141" s="19">
        <v>245</v>
      </c>
      <c r="AF141" s="19">
        <v>1386</v>
      </c>
      <c r="AG141" s="19">
        <v>347</v>
      </c>
      <c r="AH141" s="19">
        <v>347</v>
      </c>
      <c r="AI141" s="19">
        <v>689</v>
      </c>
      <c r="AJ141" s="19">
        <v>1953</v>
      </c>
      <c r="AK141" s="19">
        <v>1003</v>
      </c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5">
      <c r="A142" s="72">
        <v>63</v>
      </c>
      <c r="B142" s="69" t="s">
        <v>253</v>
      </c>
      <c r="C142" s="24" t="s">
        <v>78</v>
      </c>
      <c r="D142" s="23" t="s">
        <v>254</v>
      </c>
      <c r="E142" s="25">
        <v>264</v>
      </c>
      <c r="F142" s="25">
        <v>750</v>
      </c>
      <c r="G142" s="25">
        <v>276</v>
      </c>
      <c r="H142" s="25">
        <v>95</v>
      </c>
      <c r="I142" s="25">
        <v>2415</v>
      </c>
      <c r="J142" s="25">
        <v>211</v>
      </c>
      <c r="K142" s="25">
        <v>139</v>
      </c>
      <c r="L142" s="25">
        <v>346</v>
      </c>
      <c r="M142" s="25">
        <v>82</v>
      </c>
      <c r="N142" s="25">
        <v>70</v>
      </c>
      <c r="O142" s="25">
        <v>328</v>
      </c>
      <c r="P142" s="25">
        <v>1779</v>
      </c>
      <c r="Q142" s="19">
        <v>1393</v>
      </c>
      <c r="R142" s="19">
        <v>1393</v>
      </c>
      <c r="S142" s="19">
        <v>696</v>
      </c>
      <c r="T142" s="19">
        <v>1629</v>
      </c>
      <c r="U142" s="19">
        <v>767</v>
      </c>
      <c r="V142" s="19">
        <v>1162</v>
      </c>
      <c r="W142" s="19">
        <v>308</v>
      </c>
      <c r="X142" s="19">
        <v>239</v>
      </c>
      <c r="Y142" s="19">
        <v>65</v>
      </c>
      <c r="Z142" s="19">
        <v>65</v>
      </c>
      <c r="AA142" s="19">
        <v>206</v>
      </c>
      <c r="AB142" s="19">
        <v>106</v>
      </c>
      <c r="AC142" s="19">
        <v>675</v>
      </c>
      <c r="AD142" s="19">
        <v>489</v>
      </c>
      <c r="AE142" s="19">
        <v>53</v>
      </c>
      <c r="AF142" s="19">
        <v>53</v>
      </c>
      <c r="AG142" s="19">
        <v>458</v>
      </c>
      <c r="AH142" s="19">
        <v>458</v>
      </c>
      <c r="AI142" s="19">
        <v>531</v>
      </c>
      <c r="AJ142" s="19">
        <v>1550</v>
      </c>
      <c r="AK142" s="19">
        <v>1832</v>
      </c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5">
      <c r="A143" s="48"/>
      <c r="B143" s="56"/>
      <c r="C143" s="56"/>
      <c r="D143" s="56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</row>
    <row r="144" spans="1:57" ht="15">
      <c r="A144" s="83"/>
      <c r="B144" s="83"/>
      <c r="C144" s="83"/>
      <c r="D144" s="83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</row>
    <row r="145" spans="1:57" ht="15">
      <c r="A145" s="83"/>
      <c r="B145" s="83"/>
      <c r="C145" s="83"/>
      <c r="D145" s="83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</row>
    <row r="146" spans="1:57" ht="15">
      <c r="A146" s="83"/>
      <c r="B146" s="83"/>
      <c r="C146" s="83"/>
      <c r="D146" s="83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</row>
    <row r="147" spans="1:57" ht="15">
      <c r="A147" s="83"/>
      <c r="B147" s="83"/>
      <c r="C147" s="83"/>
      <c r="D147" s="83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</row>
    <row r="148" spans="1:57" ht="15">
      <c r="A148" s="83"/>
      <c r="B148" s="83"/>
      <c r="C148" s="83"/>
      <c r="D148" s="83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</row>
    <row r="149" spans="1:57" ht="15">
      <c r="A149" s="83"/>
      <c r="B149" s="83"/>
      <c r="C149" s="83"/>
      <c r="D149" s="83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</row>
    <row r="150" spans="1:57" ht="15">
      <c r="A150" s="83"/>
      <c r="B150" s="83"/>
      <c r="C150" s="83"/>
      <c r="D150" s="83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</row>
    <row r="151" spans="1:57" ht="15">
      <c r="A151" s="83"/>
      <c r="B151" s="83"/>
      <c r="C151" s="83"/>
      <c r="D151" s="83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</row>
    <row r="152" spans="1:57" ht="15">
      <c r="A152" s="83"/>
      <c r="B152" s="83"/>
      <c r="C152" s="83"/>
      <c r="D152" s="83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</row>
    <row r="153" spans="1:57" ht="15">
      <c r="A153" s="83"/>
      <c r="B153" s="83"/>
      <c r="C153" s="83"/>
      <c r="D153" s="83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</row>
    <row r="154" spans="1:57" ht="15">
      <c r="A154" s="83"/>
      <c r="B154" s="83"/>
      <c r="C154" s="83"/>
      <c r="D154" s="83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</row>
    <row r="155" spans="1:57" ht="15">
      <c r="A155" s="83"/>
      <c r="B155" s="83"/>
      <c r="C155" s="83"/>
      <c r="D155" s="83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</row>
    <row r="156" spans="1:57" ht="15">
      <c r="A156" s="83"/>
      <c r="B156" s="83"/>
      <c r="C156" s="83"/>
      <c r="D156" s="83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</row>
    <row r="157" spans="1:57" ht="15">
      <c r="A157" s="83"/>
      <c r="B157" s="83"/>
      <c r="C157" s="83"/>
      <c r="D157" s="83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</row>
    <row r="158" spans="1:57" ht="15">
      <c r="A158" s="83"/>
      <c r="B158" s="83"/>
      <c r="C158" s="83"/>
      <c r="D158" s="83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</row>
    <row r="159" spans="1:57" ht="15">
      <c r="A159" s="83"/>
      <c r="B159" s="83"/>
      <c r="C159" s="83"/>
      <c r="D159" s="83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</row>
    <row r="160" spans="1:57" ht="15">
      <c r="A160" s="83"/>
      <c r="B160" s="83"/>
      <c r="C160" s="83"/>
      <c r="D160" s="83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</row>
    <row r="161" spans="1:57" ht="15">
      <c r="A161" s="83"/>
      <c r="B161" s="83"/>
      <c r="C161" s="83"/>
      <c r="D161" s="83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</row>
    <row r="162" spans="1:57" ht="15">
      <c r="A162" s="83"/>
      <c r="B162" s="83"/>
      <c r="C162" s="83"/>
      <c r="D162" s="83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</row>
    <row r="163" spans="1:57" ht="15">
      <c r="A163" s="83"/>
      <c r="B163" s="83"/>
      <c r="C163" s="83"/>
      <c r="D163" s="83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</row>
    <row r="164" spans="1:57" ht="15">
      <c r="A164" s="83"/>
      <c r="B164" s="83"/>
      <c r="C164" s="83"/>
      <c r="D164" s="83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</row>
    <row r="165" spans="1:57" ht="15">
      <c r="A165" s="83"/>
      <c r="B165" s="83"/>
      <c r="C165" s="83"/>
      <c r="D165" s="83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</row>
    <row r="166" spans="1:57" ht="15">
      <c r="A166" s="83"/>
      <c r="B166" s="83"/>
      <c r="C166" s="83"/>
      <c r="D166" s="83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</row>
    <row r="167" spans="1:57" ht="15">
      <c r="A167" s="83"/>
      <c r="B167" s="83"/>
      <c r="C167" s="83"/>
      <c r="D167" s="83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</row>
    <row r="168" spans="1:57" ht="15">
      <c r="A168" s="83"/>
      <c r="B168" s="83"/>
      <c r="C168" s="83"/>
      <c r="D168" s="83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</row>
    <row r="169" spans="1:57" ht="15">
      <c r="A169" s="83"/>
      <c r="B169" s="83"/>
      <c r="C169" s="83"/>
      <c r="D169" s="83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</row>
    <row r="170" spans="1:57" ht="15">
      <c r="A170" s="83"/>
      <c r="B170" s="83"/>
      <c r="C170" s="83"/>
      <c r="D170" s="83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</row>
    <row r="171" spans="1:57" ht="15">
      <c r="A171" s="83"/>
      <c r="B171" s="83"/>
      <c r="C171" s="83"/>
      <c r="D171" s="83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</row>
    <row r="172" spans="1:57" ht="15">
      <c r="A172" s="83"/>
      <c r="B172" s="83"/>
      <c r="C172" s="83"/>
      <c r="D172" s="83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</row>
    <row r="173" spans="1:57" ht="15">
      <c r="A173" s="83"/>
      <c r="B173" s="83"/>
      <c r="C173" s="83"/>
      <c r="D173" s="83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</row>
    <row r="174" spans="1:57" ht="15">
      <c r="A174" s="83"/>
      <c r="B174" s="83"/>
      <c r="C174" s="83"/>
      <c r="D174" s="83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</row>
    <row r="175" spans="1:57" ht="15">
      <c r="A175" s="83"/>
      <c r="B175" s="83"/>
      <c r="C175" s="83"/>
      <c r="D175" s="83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</row>
    <row r="176" spans="1:57" ht="15">
      <c r="A176" s="83"/>
      <c r="B176" s="83"/>
      <c r="C176" s="83"/>
      <c r="D176" s="83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</row>
    <row r="177" spans="1:57" ht="15">
      <c r="A177" s="83"/>
      <c r="B177" s="83"/>
      <c r="C177" s="83"/>
      <c r="D177" s="83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</row>
    <row r="178" spans="1:57" ht="15">
      <c r="A178" s="83"/>
      <c r="B178" s="83"/>
      <c r="C178" s="83"/>
      <c r="D178" s="83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</row>
    <row r="179" spans="1:57" ht="15">
      <c r="A179" s="83"/>
      <c r="B179" s="83"/>
      <c r="C179" s="83"/>
      <c r="D179" s="83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</row>
    <row r="180" spans="1:57" ht="15">
      <c r="A180" s="83"/>
      <c r="B180" s="83"/>
      <c r="C180" s="83"/>
      <c r="D180" s="83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</row>
    <row r="181" spans="1:57" ht="15">
      <c r="A181" s="83"/>
      <c r="B181" s="83"/>
      <c r="C181" s="83"/>
      <c r="D181" s="83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</row>
    <row r="182" spans="1:57" ht="15">
      <c r="A182" s="83"/>
      <c r="B182" s="83"/>
      <c r="C182" s="83"/>
      <c r="D182" s="83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</row>
    <row r="183" spans="1:57" ht="15">
      <c r="A183" s="83"/>
      <c r="B183" s="83"/>
      <c r="C183" s="83"/>
      <c r="D183" s="83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</row>
    <row r="184" spans="1:57" ht="15">
      <c r="A184" s="83"/>
      <c r="B184" s="83"/>
      <c r="C184" s="83"/>
      <c r="D184" s="83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</row>
    <row r="185" spans="1:57" ht="15">
      <c r="A185" s="83"/>
      <c r="B185" s="83"/>
      <c r="C185" s="83"/>
      <c r="D185" s="83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</row>
    <row r="186" spans="1:57" ht="15">
      <c r="A186" s="83"/>
      <c r="B186" s="83"/>
      <c r="C186" s="83"/>
      <c r="D186" s="83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</row>
    <row r="187" spans="1:57" ht="15">
      <c r="A187" s="83"/>
      <c r="B187" s="83"/>
      <c r="C187" s="83"/>
      <c r="D187" s="83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</row>
    <row r="188" spans="1:57" ht="15">
      <c r="A188" s="83"/>
      <c r="B188" s="83"/>
      <c r="C188" s="83"/>
      <c r="D188" s="83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</row>
    <row r="189" spans="1:57" ht="15">
      <c r="A189" s="83"/>
      <c r="B189" s="83"/>
      <c r="C189" s="83"/>
      <c r="D189" s="83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</row>
    <row r="190" spans="1:57" ht="15">
      <c r="A190" s="83"/>
      <c r="B190" s="83"/>
      <c r="C190" s="83"/>
      <c r="D190" s="83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</row>
    <row r="191" spans="1:57" ht="15">
      <c r="A191" s="83"/>
      <c r="B191" s="83"/>
      <c r="C191" s="83"/>
      <c r="D191" s="83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</row>
    <row r="192" spans="1:57" ht="15">
      <c r="A192" s="83"/>
      <c r="B192" s="83"/>
      <c r="C192" s="83"/>
      <c r="D192" s="83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</row>
    <row r="193" spans="1:57" ht="15">
      <c r="A193" s="83"/>
      <c r="B193" s="83"/>
      <c r="C193" s="83"/>
      <c r="D193" s="83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</row>
    <row r="194" spans="1:57" ht="15">
      <c r="A194" s="83"/>
      <c r="B194" s="83"/>
      <c r="C194" s="83"/>
      <c r="D194" s="83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</row>
    <row r="195" spans="1:57" ht="15">
      <c r="A195" s="83"/>
      <c r="B195" s="83"/>
      <c r="C195" s="83"/>
      <c r="D195" s="83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</row>
    <row r="196" spans="1:57" ht="15">
      <c r="A196" s="83"/>
      <c r="B196" s="83"/>
      <c r="C196" s="83"/>
      <c r="D196" s="83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</row>
    <row r="197" spans="1:57" ht="15">
      <c r="A197" s="83"/>
      <c r="B197" s="83"/>
      <c r="C197" s="83"/>
      <c r="D197" s="83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</row>
    <row r="198" spans="1:57" ht="15">
      <c r="A198" s="83"/>
      <c r="B198" s="83"/>
      <c r="C198" s="83"/>
      <c r="D198" s="83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</row>
    <row r="199" spans="1:57" ht="15">
      <c r="A199" s="83"/>
      <c r="B199" s="83"/>
      <c r="C199" s="83"/>
      <c r="D199" s="83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</row>
    <row r="200" spans="1:57" ht="15">
      <c r="A200" s="83"/>
      <c r="B200" s="83"/>
      <c r="C200" s="83"/>
      <c r="D200" s="83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</row>
    <row r="201" spans="1:57" ht="15">
      <c r="A201" s="83"/>
      <c r="B201" s="83"/>
      <c r="C201" s="83"/>
      <c r="D201" s="83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</row>
    <row r="202" spans="1:57" ht="15">
      <c r="A202" s="83"/>
      <c r="B202" s="83"/>
      <c r="C202" s="83"/>
      <c r="D202" s="83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</row>
    <row r="203" spans="1:57" ht="15">
      <c r="A203" s="83"/>
      <c r="B203" s="83"/>
      <c r="C203" s="83"/>
      <c r="D203" s="83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</row>
    <row r="204" spans="1:57" ht="15">
      <c r="A204" s="83"/>
      <c r="B204" s="83"/>
      <c r="C204" s="83"/>
      <c r="D204" s="83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</row>
    <row r="205" spans="1:57" ht="15">
      <c r="A205" s="83"/>
      <c r="B205" s="83"/>
      <c r="C205" s="83"/>
      <c r="D205" s="83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</row>
    <row r="206" spans="1:57" ht="15">
      <c r="A206" s="83"/>
      <c r="B206" s="83"/>
      <c r="C206" s="83"/>
      <c r="D206" s="83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</row>
    <row r="207" spans="1:57" ht="15">
      <c r="A207" s="83"/>
      <c r="B207" s="83"/>
      <c r="C207" s="83"/>
      <c r="D207" s="83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</row>
    <row r="208" spans="1:57" ht="15">
      <c r="A208" s="83"/>
      <c r="B208" s="83"/>
      <c r="C208" s="83"/>
      <c r="D208" s="83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</row>
    <row r="209" spans="1:57" ht="15">
      <c r="A209" s="83"/>
      <c r="B209" s="83"/>
      <c r="C209" s="83"/>
      <c r="D209" s="83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</row>
    <row r="210" spans="1:57" ht="15">
      <c r="A210" s="83"/>
      <c r="B210" s="83"/>
      <c r="C210" s="83"/>
      <c r="D210" s="83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</row>
    <row r="211" spans="1:57" ht="15">
      <c r="A211" s="83"/>
      <c r="B211" s="83"/>
      <c r="C211" s="83"/>
      <c r="D211" s="83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</row>
    <row r="212" spans="1:57" ht="15">
      <c r="A212" s="83"/>
      <c r="B212" s="83"/>
      <c r="C212" s="83"/>
      <c r="D212" s="83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</row>
    <row r="213" spans="1:57" ht="15">
      <c r="A213" s="83"/>
      <c r="B213" s="83"/>
      <c r="C213" s="83"/>
      <c r="D213" s="83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</row>
    <row r="214" spans="1:57" ht="15">
      <c r="A214" s="83"/>
      <c r="B214" s="83"/>
      <c r="C214" s="83"/>
      <c r="D214" s="83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</row>
    <row r="215" spans="1:57" ht="15">
      <c r="A215" s="83"/>
      <c r="B215" s="83"/>
      <c r="C215" s="83"/>
      <c r="D215" s="83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</row>
    <row r="216" spans="1:57" ht="15">
      <c r="A216" s="83"/>
      <c r="B216" s="83"/>
      <c r="C216" s="83"/>
      <c r="D216" s="83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</row>
    <row r="217" spans="1:57" ht="15">
      <c r="A217" s="83"/>
      <c r="B217" s="83"/>
      <c r="C217" s="83"/>
      <c r="D217" s="83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</row>
    <row r="218" spans="1:57" ht="15">
      <c r="A218" s="83"/>
      <c r="B218" s="83"/>
      <c r="C218" s="83"/>
      <c r="D218" s="83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</row>
    <row r="219" spans="1:57" ht="15">
      <c r="A219" s="83"/>
      <c r="B219" s="83"/>
      <c r="C219" s="83"/>
      <c r="D219" s="83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</row>
    <row r="220" spans="1:57" ht="15">
      <c r="A220" s="83"/>
      <c r="B220" s="83"/>
      <c r="C220" s="83"/>
      <c r="D220" s="83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</row>
    <row r="221" spans="1:57" ht="15">
      <c r="A221" s="83"/>
      <c r="B221" s="83"/>
      <c r="C221" s="83"/>
      <c r="D221" s="83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</row>
    <row r="222" spans="1:57" ht="15">
      <c r="A222" s="83"/>
      <c r="B222" s="83"/>
      <c r="C222" s="83"/>
      <c r="D222" s="83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</row>
    <row r="223" spans="1:57" ht="15">
      <c r="A223" s="83"/>
      <c r="B223" s="83"/>
      <c r="C223" s="83"/>
      <c r="D223" s="83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</row>
    <row r="224" spans="1:57" ht="15">
      <c r="A224" s="83"/>
      <c r="B224" s="83"/>
      <c r="C224" s="83"/>
      <c r="D224" s="83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</row>
    <row r="225" spans="1:57" ht="15">
      <c r="A225" s="83"/>
      <c r="B225" s="83"/>
      <c r="C225" s="83"/>
      <c r="D225" s="83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</row>
    <row r="226" spans="1:57" ht="15">
      <c r="A226" s="83"/>
      <c r="B226" s="83"/>
      <c r="C226" s="83"/>
      <c r="D226" s="83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</row>
    <row r="227" spans="1:57" ht="15">
      <c r="A227" s="83"/>
      <c r="B227" s="83"/>
      <c r="C227" s="83"/>
      <c r="D227" s="83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</row>
    <row r="228" spans="1:57" ht="15">
      <c r="A228" s="83"/>
      <c r="B228" s="83"/>
      <c r="C228" s="83"/>
      <c r="D228" s="83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</row>
    <row r="229" spans="1:57" ht="15">
      <c r="A229" s="83"/>
      <c r="B229" s="83"/>
      <c r="C229" s="83"/>
      <c r="D229" s="83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</row>
    <row r="230" spans="1:57" ht="15">
      <c r="A230" s="83"/>
      <c r="B230" s="83"/>
      <c r="C230" s="83"/>
      <c r="D230" s="83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</row>
    <row r="231" spans="1:57" ht="15">
      <c r="A231" s="83"/>
      <c r="B231" s="83"/>
      <c r="C231" s="83"/>
      <c r="D231" s="83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</row>
    <row r="232" spans="1:57" ht="15">
      <c r="A232" s="83"/>
      <c r="B232" s="83"/>
      <c r="C232" s="83"/>
      <c r="D232" s="83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</row>
    <row r="233" spans="1:57" ht="15">
      <c r="A233" s="48"/>
      <c r="B233" s="56"/>
      <c r="C233" s="56"/>
      <c r="D233" s="56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</row>
    <row r="234" spans="1:57" ht="15">
      <c r="A234" s="48"/>
      <c r="B234" s="56"/>
      <c r="C234" s="56"/>
      <c r="D234" s="56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</row>
    <row r="235" spans="1:57" ht="15">
      <c r="A235" s="48"/>
      <c r="B235" s="56"/>
      <c r="C235" s="56"/>
      <c r="D235" s="56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</row>
    <row r="236" spans="1:57" ht="15">
      <c r="A236" s="48"/>
      <c r="B236" s="56"/>
      <c r="C236" s="56"/>
      <c r="D236" s="56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</row>
    <row r="237" spans="1:57" ht="15">
      <c r="A237" s="48"/>
      <c r="B237" s="56"/>
      <c r="C237" s="56"/>
      <c r="D237" s="56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</row>
    <row r="238" spans="1:57" ht="15">
      <c r="A238" s="48"/>
      <c r="B238" s="56"/>
      <c r="C238" s="56"/>
      <c r="D238" s="56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</row>
    <row r="239" spans="1:57" ht="15">
      <c r="A239" s="48"/>
      <c r="B239" s="56"/>
      <c r="C239" s="56"/>
      <c r="D239" s="56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</row>
    <row r="240" spans="1:57" ht="15">
      <c r="A240" s="48"/>
      <c r="B240" s="56"/>
      <c r="C240" s="56"/>
      <c r="D240" s="56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</row>
    <row r="241" spans="1:57" ht="15">
      <c r="A241" s="48"/>
      <c r="B241" s="56"/>
      <c r="C241" s="56"/>
      <c r="D241" s="56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</row>
    <row r="242" spans="1:57" ht="15">
      <c r="A242" s="48"/>
      <c r="B242" s="56"/>
      <c r="C242" s="56"/>
      <c r="D242" s="56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</row>
    <row r="243" spans="1:57" ht="15">
      <c r="A243" s="48"/>
      <c r="B243" s="56"/>
      <c r="C243" s="56"/>
      <c r="D243" s="56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</row>
    <row r="244" spans="1:57" ht="15">
      <c r="A244" s="48"/>
      <c r="B244" s="56"/>
      <c r="C244" s="56"/>
      <c r="D244" s="56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</row>
    <row r="245" spans="1:57" ht="15">
      <c r="A245" s="48"/>
      <c r="B245" s="56"/>
      <c r="C245" s="56"/>
      <c r="D245" s="56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</row>
    <row r="246" spans="1:57" ht="15">
      <c r="A246" s="48"/>
      <c r="B246" s="56"/>
      <c r="C246" s="56"/>
      <c r="D246" s="56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</row>
    <row r="247" spans="1:57" ht="15">
      <c r="A247" s="48"/>
      <c r="B247" s="56"/>
      <c r="C247" s="56"/>
      <c r="D247" s="56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</row>
    <row r="248" spans="1:57" ht="15">
      <c r="A248" s="48"/>
      <c r="B248" s="56"/>
      <c r="C248" s="56"/>
      <c r="D248" s="56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</row>
    <row r="249" spans="1:57" ht="15">
      <c r="A249" s="48"/>
      <c r="B249" s="56"/>
      <c r="C249" s="56"/>
      <c r="D249" s="56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</row>
    <row r="250" spans="1:57" ht="15">
      <c r="A250" s="48"/>
      <c r="B250" s="56"/>
      <c r="C250" s="56"/>
      <c r="D250" s="56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</row>
    <row r="251" spans="1:57" ht="15">
      <c r="A251" s="48"/>
      <c r="B251" s="56"/>
      <c r="C251" s="56"/>
      <c r="D251" s="56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</row>
    <row r="252" spans="1:57" ht="15">
      <c r="A252" s="48"/>
      <c r="B252" s="56"/>
      <c r="C252" s="56"/>
      <c r="D252" s="56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</row>
    <row r="253" spans="1:57" ht="15">
      <c r="A253" s="48"/>
      <c r="B253" s="56"/>
      <c r="C253" s="56"/>
      <c r="D253" s="56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</row>
    <row r="254" spans="1:57" ht="15">
      <c r="A254" s="48"/>
      <c r="B254" s="56"/>
      <c r="C254" s="56"/>
      <c r="D254" s="56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</row>
    <row r="255" spans="1:57" ht="15">
      <c r="A255" s="48"/>
      <c r="B255" s="56"/>
      <c r="C255" s="56"/>
      <c r="D255" s="56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</row>
    <row r="256" spans="1:57" ht="15">
      <c r="A256" s="48"/>
      <c r="B256" s="56"/>
      <c r="C256" s="56"/>
      <c r="D256" s="56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</row>
    <row r="257" spans="1:57" ht="15">
      <c r="A257" s="48"/>
      <c r="B257" s="56"/>
      <c r="C257" s="56"/>
      <c r="D257" s="56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</row>
    <row r="258" spans="1:57" ht="15">
      <c r="A258" s="48"/>
      <c r="B258" s="56"/>
      <c r="C258" s="56"/>
      <c r="D258" s="56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</row>
    <row r="259" spans="1:57" ht="15">
      <c r="A259" s="48"/>
      <c r="B259" s="56"/>
      <c r="C259" s="56"/>
      <c r="D259" s="56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</row>
    <row r="260" spans="1:57" ht="15">
      <c r="A260" s="48"/>
      <c r="B260" s="56"/>
      <c r="C260" s="56"/>
      <c r="D260" s="56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</row>
    <row r="261" spans="1:57" ht="15">
      <c r="A261" s="48"/>
      <c r="B261" s="56"/>
      <c r="C261" s="56"/>
      <c r="D261" s="56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</row>
    <row r="262" spans="1:57" ht="15">
      <c r="A262" s="48"/>
      <c r="B262" s="56"/>
      <c r="C262" s="56"/>
      <c r="D262" s="56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</row>
    <row r="263" spans="1:57" ht="15">
      <c r="A263" s="48"/>
      <c r="B263" s="56"/>
      <c r="C263" s="56"/>
      <c r="D263" s="56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</row>
    <row r="264" spans="1:57" ht="15">
      <c r="A264" s="48"/>
      <c r="B264" s="56"/>
      <c r="C264" s="56"/>
      <c r="D264" s="56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</row>
    <row r="265" spans="1:57" ht="15">
      <c r="A265" s="48"/>
      <c r="B265" s="56"/>
      <c r="C265" s="56"/>
      <c r="D265" s="56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</row>
    <row r="266" spans="1:57" ht="15">
      <c r="A266" s="48"/>
      <c r="B266" s="56"/>
      <c r="C266" s="56"/>
      <c r="D266" s="56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</row>
    <row r="267" spans="1:57" ht="15">
      <c r="A267" s="48"/>
      <c r="B267" s="56"/>
      <c r="C267" s="56"/>
      <c r="D267" s="56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</row>
    <row r="268" spans="1:57" ht="15">
      <c r="A268" s="48"/>
      <c r="B268" s="56"/>
      <c r="C268" s="56"/>
      <c r="D268" s="56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</row>
    <row r="269" spans="1:57" ht="15">
      <c r="A269" s="48"/>
      <c r="B269" s="56"/>
      <c r="C269" s="56"/>
      <c r="D269" s="56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</row>
    <row r="270" spans="1:57" ht="15">
      <c r="A270" s="48"/>
      <c r="B270" s="56"/>
      <c r="C270" s="56"/>
      <c r="D270" s="56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</row>
    <row r="271" spans="1:57" ht="15">
      <c r="A271" s="48"/>
      <c r="B271" s="56"/>
      <c r="C271" s="56"/>
      <c r="D271" s="56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</row>
    <row r="272" spans="1:57" ht="15">
      <c r="A272" s="48"/>
      <c r="B272" s="56"/>
      <c r="C272" s="56"/>
      <c r="D272" s="56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</row>
    <row r="273" spans="1:57" ht="15">
      <c r="A273" s="48"/>
      <c r="B273" s="56"/>
      <c r="C273" s="56"/>
      <c r="D273" s="56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</row>
    <row r="274" spans="1:57" ht="15">
      <c r="A274" s="48"/>
      <c r="B274" s="56"/>
      <c r="C274" s="56"/>
      <c r="D274" s="56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</row>
    <row r="275" spans="1:57" ht="15">
      <c r="A275" s="48"/>
      <c r="B275" s="56"/>
      <c r="C275" s="56"/>
      <c r="D275" s="56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</row>
    <row r="276" spans="1:57" ht="15">
      <c r="A276" s="48"/>
      <c r="B276" s="56"/>
      <c r="C276" s="56"/>
      <c r="D276" s="56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</row>
    <row r="277" spans="1:57" ht="15">
      <c r="A277" s="48"/>
      <c r="B277" s="56"/>
      <c r="C277" s="56"/>
      <c r="D277" s="56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</row>
    <row r="278" spans="1:57" ht="15">
      <c r="A278" s="48"/>
      <c r="B278" s="56"/>
      <c r="C278" s="56"/>
      <c r="D278" s="56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</row>
    <row r="279" spans="1:57" ht="15">
      <c r="A279" s="48"/>
      <c r="B279" s="56"/>
      <c r="C279" s="56"/>
      <c r="D279" s="56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</row>
    <row r="280" spans="1:57" ht="15">
      <c r="A280" s="48"/>
      <c r="B280" s="56"/>
      <c r="C280" s="56"/>
      <c r="D280" s="56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</row>
    <row r="281" spans="1:57" ht="15">
      <c r="A281" s="48"/>
      <c r="B281" s="56"/>
      <c r="C281" s="56"/>
      <c r="D281" s="56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</row>
    <row r="282" spans="1:57" ht="15">
      <c r="A282" s="48"/>
      <c r="B282" s="56"/>
      <c r="C282" s="56"/>
      <c r="D282" s="56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</row>
    <row r="283" spans="1:57" ht="15">
      <c r="A283" s="48"/>
      <c r="B283" s="56"/>
      <c r="C283" s="56"/>
      <c r="D283" s="56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</row>
    <row r="284" spans="1:57" ht="15">
      <c r="A284" s="48"/>
      <c r="B284" s="56"/>
      <c r="C284" s="56"/>
      <c r="D284" s="56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</row>
    <row r="285" spans="1:57" ht="15">
      <c r="A285" s="48"/>
      <c r="B285" s="56"/>
      <c r="C285" s="56"/>
      <c r="D285" s="56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</row>
    <row r="286" spans="1:57" ht="15">
      <c r="A286" s="48"/>
      <c r="B286" s="56"/>
      <c r="C286" s="56"/>
      <c r="D286" s="56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</row>
    <row r="287" spans="1:57" ht="15">
      <c r="A287" s="48"/>
      <c r="B287" s="56"/>
      <c r="C287" s="56"/>
      <c r="D287" s="56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</row>
    <row r="288" spans="1:57" ht="15">
      <c r="A288" s="48"/>
      <c r="B288" s="56"/>
      <c r="C288" s="56"/>
      <c r="D288" s="56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</row>
    <row r="289" spans="1:57" ht="15">
      <c r="A289" s="48"/>
      <c r="B289" s="56"/>
      <c r="C289" s="56"/>
      <c r="D289" s="56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</row>
    <row r="290" spans="1:57" ht="15">
      <c r="A290" s="48"/>
      <c r="B290" s="56"/>
      <c r="C290" s="56"/>
      <c r="D290" s="56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</row>
    <row r="291" spans="1:57" ht="15">
      <c r="A291" s="48"/>
      <c r="B291" s="56"/>
      <c r="C291" s="56"/>
      <c r="D291" s="56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</row>
    <row r="292" spans="1:57" ht="15">
      <c r="A292" s="48"/>
      <c r="B292" s="56"/>
      <c r="C292" s="56"/>
      <c r="D292" s="56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</row>
    <row r="293" spans="1:57" ht="15">
      <c r="A293" s="48"/>
      <c r="B293" s="56"/>
      <c r="C293" s="56"/>
      <c r="D293" s="56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</row>
    <row r="294" spans="1:57" ht="15">
      <c r="A294" s="48"/>
      <c r="B294" s="56"/>
      <c r="C294" s="56"/>
      <c r="D294" s="56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</row>
    <row r="295" spans="1:57" ht="15">
      <c r="A295" s="48"/>
      <c r="B295" s="56"/>
      <c r="C295" s="56"/>
      <c r="D295" s="56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</row>
    <row r="296" spans="1:57" ht="15">
      <c r="A296" s="48"/>
      <c r="B296" s="56"/>
      <c r="C296" s="56"/>
      <c r="D296" s="56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</row>
    <row r="297" spans="1:57" ht="15">
      <c r="A297" s="48"/>
      <c r="B297" s="56"/>
      <c r="C297" s="56"/>
      <c r="D297" s="56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</row>
    <row r="298" spans="1:57" ht="15">
      <c r="A298" s="48"/>
      <c r="B298" s="56"/>
      <c r="C298" s="56"/>
      <c r="D298" s="56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</row>
    <row r="299" spans="1:57" ht="15">
      <c r="A299" s="48"/>
      <c r="B299" s="56"/>
      <c r="C299" s="56"/>
      <c r="D299" s="56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</row>
    <row r="300" spans="1:57" ht="15">
      <c r="A300" s="48"/>
      <c r="B300" s="56"/>
      <c r="C300" s="56"/>
      <c r="D300" s="56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</row>
    <row r="301" spans="1:57" ht="15">
      <c r="A301" s="48"/>
      <c r="B301" s="56"/>
      <c r="C301" s="56"/>
      <c r="D301" s="56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</row>
    <row r="302" spans="1:57" ht="15">
      <c r="A302" s="48"/>
      <c r="B302" s="56"/>
      <c r="C302" s="56"/>
      <c r="D302" s="56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</row>
    <row r="303" spans="1:57" ht="15">
      <c r="A303" s="48"/>
      <c r="B303" s="56"/>
      <c r="C303" s="56"/>
      <c r="D303" s="56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</row>
    <row r="304" spans="1:57" ht="15">
      <c r="A304" s="48"/>
      <c r="B304" s="56"/>
      <c r="C304" s="56"/>
      <c r="D304" s="56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</row>
    <row r="305" spans="1:57" ht="15">
      <c r="A305" s="48"/>
      <c r="B305" s="56"/>
      <c r="C305" s="56"/>
      <c r="D305" s="56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</row>
    <row r="306" spans="1:57" ht="15">
      <c r="A306" s="48"/>
      <c r="B306" s="56"/>
      <c r="C306" s="56"/>
      <c r="D306" s="56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</row>
    <row r="307" spans="1:57" ht="15">
      <c r="A307" s="48"/>
      <c r="B307" s="56"/>
      <c r="C307" s="56"/>
      <c r="D307" s="56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</row>
    <row r="308" spans="1:57" ht="15">
      <c r="A308" s="48"/>
      <c r="B308" s="56"/>
      <c r="C308" s="56"/>
      <c r="D308" s="56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</row>
    <row r="309" spans="1:57" ht="15">
      <c r="A309" s="48"/>
      <c r="B309" s="56"/>
      <c r="C309" s="56"/>
      <c r="D309" s="56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</row>
    <row r="310" spans="1:57" ht="15">
      <c r="A310" s="48"/>
      <c r="B310" s="56"/>
      <c r="C310" s="56"/>
      <c r="D310" s="56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</row>
    <row r="311" spans="1:57" ht="15">
      <c r="A311" s="48"/>
      <c r="B311" s="56"/>
      <c r="C311" s="56"/>
      <c r="D311" s="56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</row>
    <row r="312" spans="1:57" ht="15">
      <c r="A312" s="48"/>
      <c r="B312" s="56"/>
      <c r="C312" s="56"/>
      <c r="D312" s="56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</row>
    <row r="313" spans="1:57" ht="15">
      <c r="A313" s="48"/>
      <c r="B313" s="56"/>
      <c r="C313" s="56"/>
      <c r="D313" s="56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</row>
    <row r="314" spans="1:57" ht="15">
      <c r="A314" s="48"/>
      <c r="B314" s="56"/>
      <c r="C314" s="56"/>
      <c r="D314" s="56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</row>
    <row r="315" spans="1:57" ht="15">
      <c r="A315" s="48"/>
      <c r="B315" s="56"/>
      <c r="C315" s="56"/>
      <c r="D315" s="56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</row>
    <row r="316" spans="1:57" ht="15">
      <c r="A316" s="48"/>
      <c r="B316" s="56"/>
      <c r="C316" s="56"/>
      <c r="D316" s="56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</row>
    <row r="317" spans="1:57" ht="15">
      <c r="A317" s="48"/>
      <c r="B317" s="56"/>
      <c r="C317" s="56"/>
      <c r="D317" s="56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</row>
    <row r="318" spans="1:57" ht="15">
      <c r="A318" s="48"/>
      <c r="B318" s="56"/>
      <c r="C318" s="56"/>
      <c r="D318" s="56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</row>
    <row r="319" spans="1:57" ht="15">
      <c r="A319" s="48"/>
      <c r="B319" s="56"/>
      <c r="C319" s="56"/>
      <c r="D319" s="56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</row>
    <row r="320" spans="1:57" ht="15">
      <c r="A320" s="48"/>
      <c r="B320" s="56"/>
      <c r="C320" s="56"/>
      <c r="D320" s="56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</row>
    <row r="321" spans="1:57" ht="15">
      <c r="A321" s="48"/>
      <c r="B321" s="56"/>
      <c r="C321" s="56"/>
      <c r="D321" s="56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</row>
    <row r="322" spans="1:57" ht="15">
      <c r="A322" s="48"/>
      <c r="B322" s="56"/>
      <c r="C322" s="56"/>
      <c r="D322" s="56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</row>
    <row r="323" spans="1:57" ht="15">
      <c r="A323" s="48"/>
      <c r="B323" s="56"/>
      <c r="C323" s="56"/>
      <c r="D323" s="56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</row>
    <row r="324" spans="1:57" ht="15">
      <c r="A324" s="48"/>
      <c r="B324" s="56"/>
      <c r="C324" s="56"/>
      <c r="D324" s="56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</row>
    <row r="325" spans="1:57" ht="15">
      <c r="A325" s="48"/>
      <c r="B325" s="56"/>
      <c r="C325" s="56"/>
      <c r="D325" s="56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</row>
    <row r="326" spans="1:57" ht="15">
      <c r="A326" s="48"/>
      <c r="B326" s="56"/>
      <c r="C326" s="56"/>
      <c r="D326" s="56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</row>
    <row r="327" spans="1:57" ht="15">
      <c r="A327" s="48"/>
      <c r="B327" s="56"/>
      <c r="C327" s="56"/>
      <c r="D327" s="56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</row>
    <row r="328" spans="1:57" ht="15">
      <c r="A328" s="48"/>
      <c r="B328" s="56"/>
      <c r="C328" s="56"/>
      <c r="D328" s="56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</row>
    <row r="329" spans="1:57" ht="15">
      <c r="A329" s="48"/>
      <c r="B329" s="56"/>
      <c r="C329" s="56"/>
      <c r="D329" s="56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</row>
    <row r="330" spans="1:57" ht="15">
      <c r="A330" s="48"/>
      <c r="B330" s="56"/>
      <c r="C330" s="56"/>
      <c r="D330" s="56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</row>
    <row r="331" spans="1:57" ht="15">
      <c r="A331" s="48"/>
      <c r="B331" s="56"/>
      <c r="C331" s="56"/>
      <c r="D331" s="56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</row>
    <row r="332" spans="1:57" ht="15">
      <c r="A332" s="48"/>
      <c r="B332" s="56"/>
      <c r="C332" s="56"/>
      <c r="D332" s="56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</row>
    <row r="333" spans="1:57" ht="15">
      <c r="A333" s="48"/>
      <c r="B333" s="56"/>
      <c r="C333" s="56"/>
      <c r="D333" s="56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</row>
    <row r="334" spans="1:57" ht="15">
      <c r="A334" s="48"/>
      <c r="B334" s="56"/>
      <c r="C334" s="56"/>
      <c r="D334" s="56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</row>
    <row r="335" spans="1:57" ht="15">
      <c r="A335" s="48"/>
      <c r="B335" s="56"/>
      <c r="C335" s="56"/>
      <c r="D335" s="56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</row>
    <row r="336" spans="1:57" ht="15">
      <c r="A336" s="48"/>
      <c r="B336" s="56"/>
      <c r="C336" s="56"/>
      <c r="D336" s="56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</row>
    <row r="337" spans="1:57" ht="15">
      <c r="A337" s="48"/>
      <c r="B337" s="56"/>
      <c r="C337" s="56"/>
      <c r="D337" s="56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</row>
    <row r="338" spans="1:57" ht="15">
      <c r="A338" s="48"/>
      <c r="B338" s="56"/>
      <c r="C338" s="56"/>
      <c r="D338" s="56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</row>
    <row r="339" spans="1:57" ht="15">
      <c r="A339" s="48"/>
      <c r="B339" s="56"/>
      <c r="C339" s="56"/>
      <c r="D339" s="56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</row>
    <row r="340" spans="1:57" ht="15">
      <c r="A340" s="48"/>
      <c r="B340" s="56"/>
      <c r="C340" s="56"/>
      <c r="D340" s="56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</row>
    <row r="341" spans="1:57" ht="15">
      <c r="A341" s="48"/>
      <c r="B341" s="56"/>
      <c r="C341" s="56"/>
      <c r="D341" s="56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</row>
    <row r="342" spans="1:57" ht="15">
      <c r="A342" s="48"/>
      <c r="B342" s="56"/>
      <c r="C342" s="56"/>
      <c r="D342" s="56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</row>
    <row r="343" spans="1:57" ht="15">
      <c r="A343" s="48"/>
      <c r="B343" s="56"/>
      <c r="C343" s="56"/>
      <c r="D343" s="56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</row>
    <row r="344" spans="1:57" ht="15">
      <c r="A344" s="48"/>
      <c r="B344" s="56"/>
      <c r="C344" s="56"/>
      <c r="D344" s="56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</row>
    <row r="345" spans="1:57" ht="15">
      <c r="A345" s="48"/>
      <c r="B345" s="56"/>
      <c r="C345" s="56"/>
      <c r="D345" s="56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</row>
    <row r="346" spans="1:57" ht="15">
      <c r="A346" s="48"/>
      <c r="B346" s="56"/>
      <c r="C346" s="56"/>
      <c r="D346" s="56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</row>
    <row r="347" spans="1:57" ht="15">
      <c r="A347" s="48"/>
      <c r="B347" s="56"/>
      <c r="C347" s="56"/>
      <c r="D347" s="56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</row>
    <row r="348" spans="1:57" ht="15">
      <c r="A348" s="48"/>
      <c r="B348" s="56"/>
      <c r="C348" s="56"/>
      <c r="D348" s="56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</row>
    <row r="349" spans="1:57" ht="15">
      <c r="A349" s="48"/>
      <c r="B349" s="56"/>
      <c r="C349" s="56"/>
      <c r="D349" s="56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</row>
    <row r="350" spans="1:57" ht="15">
      <c r="A350" s="48"/>
      <c r="B350" s="56"/>
      <c r="C350" s="56"/>
      <c r="D350" s="56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</row>
    <row r="351" spans="1:57" ht="15">
      <c r="A351" s="48"/>
      <c r="B351" s="56"/>
      <c r="C351" s="56"/>
      <c r="D351" s="56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</row>
    <row r="352" spans="1:57" ht="15">
      <c r="A352" s="48"/>
      <c r="B352" s="56"/>
      <c r="C352" s="56"/>
      <c r="D352" s="56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</row>
    <row r="353" spans="1:57" ht="15">
      <c r="A353" s="48"/>
      <c r="B353" s="56"/>
      <c r="C353" s="56"/>
      <c r="D353" s="56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</row>
    <row r="354" spans="1:57" ht="15">
      <c r="A354" s="48"/>
      <c r="B354" s="56"/>
      <c r="C354" s="56"/>
      <c r="D354" s="56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</row>
    <row r="355" spans="1:57" ht="15">
      <c r="A355" s="48"/>
      <c r="B355" s="56"/>
      <c r="C355" s="56"/>
      <c r="D355" s="56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</row>
    <row r="356" spans="1:57" ht="15">
      <c r="A356" s="48"/>
      <c r="B356" s="56"/>
      <c r="C356" s="56"/>
      <c r="D356" s="56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</row>
    <row r="357" spans="1:57" ht="15">
      <c r="A357" s="48"/>
      <c r="B357" s="56"/>
      <c r="C357" s="56"/>
      <c r="D357" s="56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</row>
    <row r="358" spans="1:57" ht="15">
      <c r="A358" s="48"/>
      <c r="B358" s="56"/>
      <c r="C358" s="56"/>
      <c r="D358" s="56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</row>
    <row r="359" spans="1:57" ht="15">
      <c r="A359" s="48"/>
      <c r="B359" s="56"/>
      <c r="C359" s="56"/>
      <c r="D359" s="56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</row>
    <row r="360" spans="1:57" ht="15">
      <c r="A360" s="48"/>
      <c r="B360" s="56"/>
      <c r="C360" s="56"/>
      <c r="D360" s="56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</row>
    <row r="361" spans="1:57" ht="15">
      <c r="A361" s="48"/>
      <c r="B361" s="56"/>
      <c r="C361" s="56"/>
      <c r="D361" s="56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</row>
    <row r="362" spans="1:57" ht="15">
      <c r="A362" s="48"/>
      <c r="B362" s="56"/>
      <c r="C362" s="56"/>
      <c r="D362" s="56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</row>
    <row r="363" spans="1:57" ht="15">
      <c r="A363" s="48"/>
      <c r="B363" s="56"/>
      <c r="C363" s="56"/>
      <c r="D363" s="56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</row>
    <row r="364" spans="1:57" ht="15">
      <c r="A364" s="48"/>
      <c r="B364" s="56"/>
      <c r="C364" s="56"/>
      <c r="D364" s="56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</row>
    <row r="365" spans="1:57" ht="15">
      <c r="A365" s="48"/>
      <c r="B365" s="56"/>
      <c r="C365" s="56"/>
      <c r="D365" s="56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</row>
    <row r="366" spans="1:57" ht="15">
      <c r="A366" s="48"/>
      <c r="B366" s="56"/>
      <c r="C366" s="56"/>
      <c r="D366" s="56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</row>
    <row r="367" spans="1:57" ht="15">
      <c r="A367" s="48"/>
      <c r="B367" s="56"/>
      <c r="C367" s="56"/>
      <c r="D367" s="56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</row>
    <row r="368" spans="1:57" ht="15">
      <c r="A368" s="48"/>
      <c r="B368" s="56"/>
      <c r="C368" s="56"/>
      <c r="D368" s="56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</row>
    <row r="369" spans="1:57" ht="15">
      <c r="A369" s="48"/>
      <c r="B369" s="56"/>
      <c r="C369" s="56"/>
      <c r="D369" s="56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</row>
    <row r="370" spans="1:57" ht="15">
      <c r="A370" s="48"/>
      <c r="B370" s="56"/>
      <c r="C370" s="56"/>
      <c r="D370" s="56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</row>
    <row r="371" spans="1:57" ht="15">
      <c r="A371" s="48"/>
      <c r="B371" s="56"/>
      <c r="C371" s="56"/>
      <c r="D371" s="56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</row>
    <row r="372" spans="1:57" ht="15">
      <c r="A372" s="48"/>
      <c r="B372" s="56"/>
      <c r="C372" s="56"/>
      <c r="D372" s="56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</row>
    <row r="373" spans="1:57" ht="15">
      <c r="A373" s="48"/>
      <c r="B373" s="56"/>
      <c r="C373" s="56"/>
      <c r="D373" s="56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</row>
    <row r="374" spans="1:57" ht="15">
      <c r="A374" s="48"/>
      <c r="B374" s="56"/>
      <c r="C374" s="56"/>
      <c r="D374" s="56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</row>
    <row r="375" spans="1:57" ht="15">
      <c r="A375" s="48"/>
      <c r="B375" s="56"/>
      <c r="C375" s="56"/>
      <c r="D375" s="56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</row>
    <row r="376" spans="1:57" ht="15">
      <c r="A376" s="48"/>
      <c r="B376" s="56"/>
      <c r="C376" s="56"/>
      <c r="D376" s="56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</row>
    <row r="377" spans="1:57" ht="15">
      <c r="A377" s="48"/>
      <c r="B377" s="56"/>
      <c r="C377" s="56"/>
      <c r="D377" s="56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</row>
    <row r="378" spans="1:57" ht="15">
      <c r="A378" s="48"/>
      <c r="B378" s="56"/>
      <c r="C378" s="56"/>
      <c r="D378" s="56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</row>
    <row r="379" spans="1:57" ht="15">
      <c r="A379" s="48"/>
      <c r="B379" s="56"/>
      <c r="C379" s="56"/>
      <c r="D379" s="56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</row>
    <row r="380" spans="1:57" ht="15">
      <c r="A380" s="48"/>
      <c r="B380" s="56"/>
      <c r="C380" s="56"/>
      <c r="D380" s="56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</row>
    <row r="381" spans="1:57" ht="15">
      <c r="A381" s="48"/>
      <c r="B381" s="56"/>
      <c r="C381" s="56"/>
      <c r="D381" s="56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</row>
    <row r="382" spans="1:57" ht="15">
      <c r="A382" s="48"/>
      <c r="B382" s="56"/>
      <c r="C382" s="56"/>
      <c r="D382" s="56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</row>
    <row r="383" spans="1:57" ht="15">
      <c r="A383" s="48"/>
      <c r="B383" s="56"/>
      <c r="C383" s="56"/>
      <c r="D383" s="56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</row>
    <row r="384" spans="1:57" ht="15">
      <c r="A384" s="48"/>
      <c r="B384" s="56"/>
      <c r="C384" s="56"/>
      <c r="D384" s="56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</row>
    <row r="385" spans="1:57" ht="15">
      <c r="A385" s="48"/>
      <c r="B385" s="56"/>
      <c r="C385" s="56"/>
      <c r="D385" s="56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</row>
    <row r="386" spans="1:57" ht="15">
      <c r="A386" s="48"/>
      <c r="B386" s="56"/>
      <c r="C386" s="56"/>
      <c r="D386" s="56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</row>
    <row r="387" spans="1:57" ht="15">
      <c r="A387" s="48"/>
      <c r="B387" s="56"/>
      <c r="C387" s="56"/>
      <c r="D387" s="56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</row>
    <row r="388" spans="1:57" ht="15">
      <c r="A388" s="48"/>
      <c r="B388" s="56"/>
      <c r="C388" s="56"/>
      <c r="D388" s="56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</row>
    <row r="389" spans="1:57" ht="15">
      <c r="A389" s="48"/>
      <c r="B389" s="56"/>
      <c r="C389" s="56"/>
      <c r="D389" s="56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</row>
    <row r="390" spans="1:57" ht="15">
      <c r="A390" s="48"/>
      <c r="B390" s="56"/>
      <c r="C390" s="56"/>
      <c r="D390" s="56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</row>
    <row r="391" spans="1:57" ht="15">
      <c r="A391" s="48"/>
      <c r="B391" s="56"/>
      <c r="C391" s="56"/>
      <c r="D391" s="56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</row>
    <row r="392" spans="1:57" ht="15">
      <c r="A392" s="48"/>
      <c r="B392" s="56"/>
      <c r="C392" s="56"/>
      <c r="D392" s="56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</row>
    <row r="393" spans="1:57" ht="15">
      <c r="A393" s="48"/>
      <c r="B393" s="56"/>
      <c r="C393" s="56"/>
      <c r="D393" s="56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</row>
    <row r="394" spans="1:57" ht="15">
      <c r="A394" s="48"/>
      <c r="B394" s="56"/>
      <c r="C394" s="56"/>
      <c r="D394" s="56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</row>
    <row r="395" spans="1:57" ht="15">
      <c r="A395" s="48"/>
      <c r="B395" s="56"/>
      <c r="C395" s="56"/>
      <c r="D395" s="56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</row>
    <row r="396" spans="1:57" ht="15">
      <c r="A396" s="48"/>
      <c r="B396" s="56"/>
      <c r="C396" s="56"/>
      <c r="D396" s="56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</row>
    <row r="397" spans="1:57" ht="15">
      <c r="A397" s="48"/>
      <c r="B397" s="56"/>
      <c r="C397" s="56"/>
      <c r="D397" s="56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</row>
    <row r="398" spans="1:57" ht="15">
      <c r="A398" s="48"/>
      <c r="B398" s="56"/>
      <c r="C398" s="56"/>
      <c r="D398" s="56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</row>
    <row r="399" spans="1:57" ht="15">
      <c r="A399" s="48"/>
      <c r="B399" s="56"/>
      <c r="C399" s="56"/>
      <c r="D399" s="56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</row>
    <row r="400" spans="1:57" ht="15">
      <c r="A400" s="48"/>
      <c r="B400" s="56"/>
      <c r="C400" s="56"/>
      <c r="D400" s="56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</row>
    <row r="401" spans="1:57" ht="15">
      <c r="A401" s="48"/>
      <c r="B401" s="56"/>
      <c r="C401" s="56"/>
      <c r="D401" s="56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</row>
    <row r="402" spans="1:57" ht="15">
      <c r="A402" s="48"/>
      <c r="B402" s="56"/>
      <c r="C402" s="56"/>
      <c r="D402" s="56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</row>
    <row r="403" spans="1:57" ht="15">
      <c r="A403" s="48"/>
      <c r="B403" s="56"/>
      <c r="C403" s="56"/>
      <c r="D403" s="56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</row>
    <row r="404" spans="1:57" ht="15">
      <c r="A404" s="48"/>
      <c r="B404" s="56"/>
      <c r="C404" s="56"/>
      <c r="D404" s="56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</row>
    <row r="405" spans="1:57" ht="15">
      <c r="A405" s="48"/>
      <c r="B405" s="56"/>
      <c r="C405" s="56"/>
      <c r="D405" s="56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</row>
    <row r="406" spans="1:57" ht="15">
      <c r="A406" s="48"/>
      <c r="B406" s="56"/>
      <c r="C406" s="56"/>
      <c r="D406" s="56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</row>
    <row r="407" spans="1:57" ht="15">
      <c r="A407" s="48"/>
      <c r="B407" s="56"/>
      <c r="C407" s="56"/>
      <c r="D407" s="56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</row>
    <row r="408" spans="1:57" ht="15">
      <c r="A408" s="48"/>
      <c r="B408" s="56"/>
      <c r="C408" s="56"/>
      <c r="D408" s="56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</row>
    <row r="409" spans="1:57" ht="15">
      <c r="A409" s="48"/>
      <c r="B409" s="56"/>
      <c r="C409" s="56"/>
      <c r="D409" s="56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</row>
    <row r="410" spans="1:57" ht="15">
      <c r="A410" s="48"/>
      <c r="B410" s="56"/>
      <c r="C410" s="56"/>
      <c r="D410" s="56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</row>
    <row r="411" spans="1:57" ht="15">
      <c r="A411" s="48"/>
      <c r="B411" s="56"/>
      <c r="C411" s="56"/>
      <c r="D411" s="56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</row>
    <row r="412" spans="1:57" ht="15">
      <c r="A412" s="48"/>
      <c r="B412" s="56"/>
      <c r="C412" s="56"/>
      <c r="D412" s="56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</row>
    <row r="413" spans="1:57" ht="15">
      <c r="A413" s="48"/>
      <c r="B413" s="56"/>
      <c r="C413" s="56"/>
      <c r="D413" s="56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</row>
    <row r="414" spans="1:57" ht="15">
      <c r="A414" s="48"/>
      <c r="B414" s="56"/>
      <c r="C414" s="56"/>
      <c r="D414" s="56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</row>
    <row r="415" spans="1:57" ht="15">
      <c r="A415" s="48"/>
      <c r="B415" s="56"/>
      <c r="C415" s="56"/>
      <c r="D415" s="56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</row>
    <row r="416" spans="1:57" ht="15">
      <c r="A416" s="48"/>
      <c r="B416" s="56"/>
      <c r="C416" s="56"/>
      <c r="D416" s="56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</row>
    <row r="417" spans="1:57" ht="15">
      <c r="A417" s="48"/>
      <c r="B417" s="56"/>
      <c r="C417" s="56"/>
      <c r="D417" s="56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</row>
    <row r="418" spans="1:57" ht="15">
      <c r="A418" s="48"/>
      <c r="B418" s="56"/>
      <c r="C418" s="56"/>
      <c r="D418" s="56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</row>
    <row r="419" spans="1:57" ht="15">
      <c r="A419" s="48"/>
      <c r="B419" s="56"/>
      <c r="C419" s="56"/>
      <c r="D419" s="56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</row>
    <row r="420" spans="1:57" ht="15">
      <c r="A420" s="48"/>
      <c r="B420" s="56"/>
      <c r="C420" s="56"/>
      <c r="D420" s="56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</row>
    <row r="421" spans="1:57" ht="15">
      <c r="A421" s="48"/>
      <c r="B421" s="56"/>
      <c r="C421" s="56"/>
      <c r="D421" s="56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</row>
    <row r="422" spans="1:57" ht="15">
      <c r="A422" s="48"/>
      <c r="B422" s="56"/>
      <c r="C422" s="56"/>
      <c r="D422" s="56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</row>
    <row r="423" spans="1:57" ht="15">
      <c r="A423" s="48"/>
      <c r="B423" s="56"/>
      <c r="C423" s="56"/>
      <c r="D423" s="56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</row>
    <row r="424" spans="1:57" ht="15">
      <c r="A424" s="48"/>
      <c r="B424" s="56"/>
      <c r="C424" s="56"/>
      <c r="D424" s="56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</row>
    <row r="425" spans="1:57" ht="15">
      <c r="A425" s="48"/>
      <c r="B425" s="56"/>
      <c r="C425" s="56"/>
      <c r="D425" s="56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</row>
    <row r="426" spans="1:57" ht="15">
      <c r="A426" s="48"/>
      <c r="B426" s="56"/>
      <c r="C426" s="56"/>
      <c r="D426" s="56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</row>
    <row r="427" spans="1:57" ht="15">
      <c r="A427" s="48"/>
      <c r="B427" s="56"/>
      <c r="C427" s="56"/>
      <c r="D427" s="56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</row>
    <row r="428" spans="1:57" ht="15">
      <c r="A428" s="48"/>
      <c r="B428" s="56"/>
      <c r="C428" s="56"/>
      <c r="D428" s="56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</row>
    <row r="429" spans="1:57" ht="15">
      <c r="A429" s="48"/>
      <c r="B429" s="56"/>
      <c r="C429" s="56"/>
      <c r="D429" s="56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</row>
    <row r="430" spans="1:57" ht="15">
      <c r="A430" s="48"/>
      <c r="B430" s="56"/>
      <c r="C430" s="56"/>
      <c r="D430" s="56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</row>
    <row r="431" spans="1:57" ht="15">
      <c r="A431" s="48"/>
      <c r="B431" s="56"/>
      <c r="C431" s="56"/>
      <c r="D431" s="56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</row>
    <row r="432" spans="1:57" ht="15">
      <c r="A432" s="48"/>
      <c r="B432" s="56"/>
      <c r="C432" s="56"/>
      <c r="D432" s="56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</row>
    <row r="433" spans="1:57" ht="15">
      <c r="A433" s="48"/>
      <c r="B433" s="56"/>
      <c r="C433" s="56"/>
      <c r="D433" s="56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</row>
    <row r="434" spans="1:57" ht="15">
      <c r="A434" s="48"/>
      <c r="B434" s="56"/>
      <c r="C434" s="56"/>
      <c r="D434" s="56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</row>
    <row r="435" spans="1:57" ht="15">
      <c r="A435" s="48"/>
      <c r="B435" s="56"/>
      <c r="C435" s="56"/>
      <c r="D435" s="56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</row>
    <row r="436" spans="1:57" ht="15">
      <c r="A436" s="48"/>
      <c r="B436" s="56"/>
      <c r="C436" s="56"/>
      <c r="D436" s="56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</row>
    <row r="437" spans="1:57" ht="15">
      <c r="A437" s="48"/>
      <c r="B437" s="56"/>
      <c r="C437" s="56"/>
      <c r="D437" s="56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</row>
    <row r="438" spans="1:57" ht="15">
      <c r="A438" s="48"/>
      <c r="B438" s="56"/>
      <c r="C438" s="56"/>
      <c r="D438" s="56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</row>
    <row r="439" spans="1:57" ht="15">
      <c r="A439" s="48"/>
      <c r="B439" s="56"/>
      <c r="C439" s="56"/>
      <c r="D439" s="56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</row>
    <row r="440" spans="1:57" ht="15">
      <c r="A440" s="48"/>
      <c r="B440" s="56"/>
      <c r="C440" s="56"/>
      <c r="D440" s="56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</row>
    <row r="441" spans="1:57" ht="15">
      <c r="A441" s="48"/>
      <c r="B441" s="56"/>
      <c r="C441" s="56"/>
      <c r="D441" s="56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</row>
    <row r="442" spans="1:57" ht="15">
      <c r="A442" s="48"/>
      <c r="B442" s="56"/>
      <c r="C442" s="56"/>
      <c r="D442" s="56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</row>
    <row r="443" spans="1:57" ht="15">
      <c r="A443" s="48"/>
      <c r="B443" s="56"/>
      <c r="C443" s="56"/>
      <c r="D443" s="56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</row>
    <row r="444" spans="1:57" ht="15">
      <c r="A444" s="48"/>
      <c r="B444" s="56"/>
      <c r="C444" s="56"/>
      <c r="D444" s="56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</row>
    <row r="445" spans="1:57" ht="15">
      <c r="A445" s="48"/>
      <c r="B445" s="56"/>
      <c r="C445" s="56"/>
      <c r="D445" s="56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</row>
    <row r="446" spans="1:57" ht="15">
      <c r="A446" s="48"/>
      <c r="B446" s="56"/>
      <c r="C446" s="56"/>
      <c r="D446" s="56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</row>
    <row r="447" spans="1:57" ht="15">
      <c r="A447" s="48"/>
      <c r="B447" s="56"/>
      <c r="C447" s="56"/>
      <c r="D447" s="56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</row>
    <row r="448" spans="1:57" ht="15">
      <c r="A448" s="48"/>
      <c r="B448" s="56"/>
      <c r="C448" s="56"/>
      <c r="D448" s="56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</row>
    <row r="449" spans="1:57" ht="15">
      <c r="A449" s="48"/>
      <c r="B449" s="56"/>
      <c r="C449" s="56"/>
      <c r="D449" s="56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</row>
    <row r="450" spans="1:57" ht="15">
      <c r="A450" s="48"/>
      <c r="B450" s="56"/>
      <c r="C450" s="56"/>
      <c r="D450" s="56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</row>
    <row r="451" spans="1:57" ht="15">
      <c r="A451" s="48"/>
      <c r="B451" s="56"/>
      <c r="C451" s="56"/>
      <c r="D451" s="56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</row>
    <row r="452" spans="1:57" ht="15">
      <c r="A452" s="48"/>
      <c r="B452" s="56"/>
      <c r="C452" s="56"/>
      <c r="D452" s="56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</row>
    <row r="453" spans="1:57" ht="15">
      <c r="A453" s="48"/>
      <c r="B453" s="56"/>
      <c r="C453" s="56"/>
      <c r="D453" s="56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</row>
    <row r="454" spans="1:57" ht="15">
      <c r="A454" s="48"/>
      <c r="B454" s="56"/>
      <c r="C454" s="56"/>
      <c r="D454" s="56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</row>
    <row r="455" spans="1:57" ht="15">
      <c r="A455" s="48"/>
      <c r="B455" s="56"/>
      <c r="C455" s="56"/>
      <c r="D455" s="56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</row>
    <row r="456" spans="1:57" ht="15">
      <c r="A456" s="48"/>
      <c r="B456" s="56"/>
      <c r="C456" s="56"/>
      <c r="D456" s="56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</row>
    <row r="457" spans="1:57" ht="15">
      <c r="A457" s="48"/>
      <c r="B457" s="56"/>
      <c r="C457" s="56"/>
      <c r="D457" s="56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</row>
    <row r="458" spans="1:57" ht="15">
      <c r="A458" s="48"/>
      <c r="B458" s="56"/>
      <c r="C458" s="56"/>
      <c r="D458" s="56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</row>
    <row r="459" spans="1:57" ht="15">
      <c r="A459" s="48"/>
      <c r="B459" s="56"/>
      <c r="C459" s="56"/>
      <c r="D459" s="56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</row>
    <row r="460" spans="1:57" ht="15">
      <c r="A460" s="48"/>
      <c r="B460" s="56"/>
      <c r="C460" s="56"/>
      <c r="D460" s="56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</row>
    <row r="461" spans="1:57" ht="15">
      <c r="A461" s="48"/>
      <c r="B461" s="56"/>
      <c r="C461" s="56"/>
      <c r="D461" s="56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</row>
    <row r="462" spans="1:57" ht="15">
      <c r="A462" s="48"/>
      <c r="B462" s="56"/>
      <c r="C462" s="56"/>
      <c r="D462" s="56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/>
      <c r="AK462" s="57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</row>
    <row r="463" spans="1:57" ht="15">
      <c r="A463" s="48"/>
      <c r="B463" s="56"/>
      <c r="C463" s="56"/>
      <c r="D463" s="56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</row>
    <row r="464" spans="1:57" ht="15">
      <c r="A464" s="48"/>
      <c r="B464" s="56"/>
      <c r="C464" s="56"/>
      <c r="D464" s="56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/>
      <c r="AK464" s="57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</row>
    <row r="465" spans="1:57" ht="15">
      <c r="A465" s="48"/>
      <c r="B465" s="56"/>
      <c r="C465" s="56"/>
      <c r="D465" s="56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</row>
    <row r="466" spans="1:57" ht="15">
      <c r="A466" s="48"/>
      <c r="B466" s="56"/>
      <c r="C466" s="56"/>
      <c r="D466" s="56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</row>
    <row r="467" spans="1:57" ht="15">
      <c r="A467" s="48"/>
      <c r="B467" s="56"/>
      <c r="C467" s="56"/>
      <c r="D467" s="56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/>
      <c r="AK467" s="57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</row>
    <row r="468" spans="1:57" ht="15">
      <c r="A468" s="48"/>
      <c r="B468" s="56"/>
      <c r="C468" s="56"/>
      <c r="D468" s="56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</row>
    <row r="469" spans="1:57" ht="15">
      <c r="A469" s="48"/>
      <c r="B469" s="56"/>
      <c r="C469" s="56"/>
      <c r="D469" s="56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</row>
    <row r="470" spans="1:57" ht="15">
      <c r="A470" s="48"/>
      <c r="B470" s="56"/>
      <c r="C470" s="56"/>
      <c r="D470" s="56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</row>
    <row r="471" spans="1:57" ht="15">
      <c r="A471" s="48"/>
      <c r="B471" s="56"/>
      <c r="C471" s="56"/>
      <c r="D471" s="56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/>
      <c r="AK471" s="57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</row>
    <row r="472" spans="1:57" ht="15">
      <c r="A472" s="48"/>
      <c r="B472" s="56"/>
      <c r="C472" s="56"/>
      <c r="D472" s="56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</row>
    <row r="473" spans="1:57" ht="15">
      <c r="A473" s="48"/>
      <c r="B473" s="56"/>
      <c r="C473" s="56"/>
      <c r="D473" s="56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</row>
    <row r="474" spans="1:57" ht="15">
      <c r="A474" s="48"/>
      <c r="B474" s="56"/>
      <c r="C474" s="56"/>
      <c r="D474" s="56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</row>
    <row r="475" spans="1:57" ht="15">
      <c r="A475" s="48"/>
      <c r="B475" s="56"/>
      <c r="C475" s="56"/>
      <c r="D475" s="56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/>
      <c r="AK475" s="57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</row>
    <row r="476" spans="1:57" ht="15">
      <c r="A476" s="48"/>
      <c r="B476" s="56"/>
      <c r="C476" s="56"/>
      <c r="D476" s="56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/>
      <c r="AK476" s="57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</row>
    <row r="477" spans="1:57" ht="15">
      <c r="A477" s="48"/>
      <c r="B477" s="56"/>
      <c r="C477" s="56"/>
      <c r="D477" s="56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</row>
    <row r="478" spans="1:57" ht="15">
      <c r="A478" s="48"/>
      <c r="B478" s="56"/>
      <c r="C478" s="56"/>
      <c r="D478" s="56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</row>
    <row r="479" spans="1:57" ht="15">
      <c r="A479" s="48"/>
      <c r="B479" s="56"/>
      <c r="C479" s="56"/>
      <c r="D479" s="56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57"/>
      <c r="AK479" s="57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</row>
    <row r="480" spans="1:57" ht="15">
      <c r="A480" s="48"/>
      <c r="B480" s="56"/>
      <c r="C480" s="56"/>
      <c r="D480" s="56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/>
      <c r="AK480" s="57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</row>
    <row r="481" spans="1:57" ht="15">
      <c r="A481" s="48"/>
      <c r="B481" s="56"/>
      <c r="C481" s="56"/>
      <c r="D481" s="56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  <c r="AJ481" s="57"/>
      <c r="AK481" s="57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</row>
    <row r="482" spans="1:57" ht="15">
      <c r="A482" s="48"/>
      <c r="B482" s="56"/>
      <c r="C482" s="56"/>
      <c r="D482" s="56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  <c r="AJ482" s="57"/>
      <c r="AK482" s="57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</row>
    <row r="483" spans="1:57" ht="15">
      <c r="A483" s="48"/>
      <c r="B483" s="56"/>
      <c r="C483" s="56"/>
      <c r="D483" s="56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/>
      <c r="AK483" s="57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</row>
    <row r="484" spans="1:57" ht="15">
      <c r="A484" s="48"/>
      <c r="B484" s="56"/>
      <c r="C484" s="56"/>
      <c r="D484" s="56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/>
      <c r="AK484" s="57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</row>
    <row r="485" spans="1:57" ht="15">
      <c r="A485" s="48"/>
      <c r="B485" s="56"/>
      <c r="C485" s="56"/>
      <c r="D485" s="56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/>
      <c r="AK485" s="57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</row>
    <row r="486" spans="1:57" ht="15">
      <c r="A486" s="48"/>
      <c r="B486" s="56"/>
      <c r="C486" s="56"/>
      <c r="D486" s="56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/>
      <c r="AK486" s="57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</row>
    <row r="487" spans="1:57" ht="15">
      <c r="A487" s="48"/>
      <c r="B487" s="56"/>
      <c r="C487" s="56"/>
      <c r="D487" s="56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</row>
    <row r="488" spans="1:57" ht="15">
      <c r="A488" s="48"/>
      <c r="B488" s="56"/>
      <c r="C488" s="56"/>
      <c r="D488" s="56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/>
      <c r="AK488" s="57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</row>
    <row r="489" spans="1:57" ht="15">
      <c r="A489" s="48"/>
      <c r="B489" s="56"/>
      <c r="C489" s="56"/>
      <c r="D489" s="56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</row>
    <row r="490" spans="1:57" ht="15">
      <c r="A490" s="48"/>
      <c r="B490" s="56"/>
      <c r="C490" s="56"/>
      <c r="D490" s="56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</row>
    <row r="491" spans="1:57" ht="15">
      <c r="A491" s="48"/>
      <c r="B491" s="56"/>
      <c r="C491" s="56"/>
      <c r="D491" s="56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</row>
    <row r="492" spans="1:57" ht="15">
      <c r="A492" s="48"/>
      <c r="B492" s="56"/>
      <c r="C492" s="56"/>
      <c r="D492" s="56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</row>
    <row r="493" spans="1:57" ht="15">
      <c r="A493" s="48"/>
      <c r="B493" s="56"/>
      <c r="C493" s="56"/>
      <c r="D493" s="56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</row>
    <row r="494" spans="1:57" ht="15">
      <c r="A494" s="48"/>
      <c r="B494" s="56"/>
      <c r="C494" s="56"/>
      <c r="D494" s="56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</row>
    <row r="495" spans="1:57" ht="15">
      <c r="A495" s="48"/>
      <c r="B495" s="56"/>
      <c r="C495" s="56"/>
      <c r="D495" s="56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</row>
    <row r="496" spans="1:57" ht="15">
      <c r="A496" s="48"/>
      <c r="B496" s="56"/>
      <c r="C496" s="56"/>
      <c r="D496" s="56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</row>
    <row r="497" spans="1:57" ht="15">
      <c r="A497" s="48"/>
      <c r="B497" s="56"/>
      <c r="C497" s="56"/>
      <c r="D497" s="56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</row>
    <row r="498" spans="1:57" ht="15">
      <c r="A498" s="48"/>
      <c r="B498" s="56"/>
      <c r="C498" s="56"/>
      <c r="D498" s="56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/>
      <c r="AK498" s="57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</row>
    <row r="499" spans="1:57" ht="15">
      <c r="A499" s="48"/>
      <c r="B499" s="56"/>
      <c r="C499" s="56"/>
      <c r="D499" s="56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</row>
    <row r="500" spans="1:57" ht="15">
      <c r="A500" s="48"/>
      <c r="B500" s="56"/>
      <c r="C500" s="56"/>
      <c r="D500" s="56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</row>
    <row r="501" spans="1:57" ht="15">
      <c r="A501" s="48"/>
      <c r="B501" s="56"/>
      <c r="C501" s="56"/>
      <c r="D501" s="56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</row>
    <row r="502" spans="1:57" ht="15">
      <c r="A502" s="48"/>
      <c r="B502" s="56"/>
      <c r="C502" s="56"/>
      <c r="D502" s="56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/>
      <c r="AK502" s="57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</row>
    <row r="503" spans="1:57" ht="15">
      <c r="A503" s="48"/>
      <c r="B503" s="56"/>
      <c r="C503" s="56"/>
      <c r="D503" s="56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</row>
    <row r="504" spans="1:57" ht="15">
      <c r="A504" s="48"/>
      <c r="B504" s="56"/>
      <c r="C504" s="56"/>
      <c r="D504" s="56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/>
      <c r="AK504" s="57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</row>
    <row r="505" spans="1:57" ht="15">
      <c r="A505" s="48"/>
      <c r="B505" s="56"/>
      <c r="C505" s="56"/>
      <c r="D505" s="56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</row>
    <row r="506" spans="1:57" ht="15">
      <c r="A506" s="48"/>
      <c r="B506" s="56"/>
      <c r="C506" s="56"/>
      <c r="D506" s="56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</row>
    <row r="507" spans="1:57" ht="15">
      <c r="A507" s="48"/>
      <c r="B507" s="56"/>
      <c r="C507" s="56"/>
      <c r="D507" s="56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</row>
    <row r="508" spans="1:57" ht="15">
      <c r="A508" s="48"/>
      <c r="B508" s="56"/>
      <c r="C508" s="56"/>
      <c r="D508" s="56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</row>
    <row r="509" spans="1:57" ht="15">
      <c r="A509" s="48"/>
      <c r="B509" s="56"/>
      <c r="C509" s="56"/>
      <c r="D509" s="56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</row>
    <row r="510" spans="1:57" ht="15">
      <c r="A510" s="48"/>
      <c r="B510" s="56"/>
      <c r="C510" s="56"/>
      <c r="D510" s="56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</row>
    <row r="511" spans="1:57" ht="15">
      <c r="A511" s="48"/>
      <c r="B511" s="56"/>
      <c r="C511" s="56"/>
      <c r="D511" s="56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  <c r="AJ511" s="57"/>
      <c r="AK511" s="57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</row>
    <row r="512" spans="1:57" ht="15">
      <c r="A512" s="48"/>
      <c r="B512" s="56"/>
      <c r="C512" s="56"/>
      <c r="D512" s="56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  <c r="AJ512" s="57"/>
      <c r="AK512" s="57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</row>
    <row r="513" spans="1:57" ht="15">
      <c r="A513" s="48"/>
      <c r="B513" s="56"/>
      <c r="C513" s="56"/>
      <c r="D513" s="56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  <c r="AJ513" s="57"/>
      <c r="AK513" s="57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</row>
    <row r="514" spans="1:57" ht="15">
      <c r="A514" s="48"/>
      <c r="B514" s="56"/>
      <c r="C514" s="56"/>
      <c r="D514" s="56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/>
      <c r="AK514" s="57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</row>
    <row r="515" spans="1:57" ht="15">
      <c r="A515" s="48"/>
      <c r="B515" s="56"/>
      <c r="C515" s="56"/>
      <c r="D515" s="56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/>
      <c r="AK515" s="57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</row>
    <row r="516" spans="1:57" ht="15">
      <c r="A516" s="48"/>
      <c r="B516" s="56"/>
      <c r="C516" s="56"/>
      <c r="D516" s="56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</row>
    <row r="517" spans="1:57" ht="15">
      <c r="A517" s="48"/>
      <c r="B517" s="56"/>
      <c r="C517" s="56"/>
      <c r="D517" s="56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/>
      <c r="AK517" s="57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</row>
    <row r="518" spans="1:57" ht="15">
      <c r="A518" s="48"/>
      <c r="B518" s="56"/>
      <c r="C518" s="56"/>
      <c r="D518" s="56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/>
      <c r="AK518" s="57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</row>
    <row r="519" spans="1:57" ht="15">
      <c r="A519" s="48"/>
      <c r="B519" s="56"/>
      <c r="C519" s="56"/>
      <c r="D519" s="56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</row>
    <row r="520" spans="1:57" ht="15">
      <c r="A520" s="48"/>
      <c r="B520" s="56"/>
      <c r="C520" s="56"/>
      <c r="D520" s="56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</row>
    <row r="521" spans="1:57" ht="15">
      <c r="A521" s="48"/>
      <c r="B521" s="56"/>
      <c r="C521" s="56"/>
      <c r="D521" s="56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</row>
    <row r="522" spans="1:57" ht="15">
      <c r="A522" s="48"/>
      <c r="B522" s="56"/>
      <c r="C522" s="56"/>
      <c r="D522" s="56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</row>
    <row r="523" spans="1:57" ht="15">
      <c r="A523" s="48"/>
      <c r="B523" s="56"/>
      <c r="C523" s="56"/>
      <c r="D523" s="56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</row>
    <row r="524" spans="1:57" ht="15">
      <c r="A524" s="48"/>
      <c r="B524" s="56"/>
      <c r="C524" s="56"/>
      <c r="D524" s="56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</row>
    <row r="525" spans="1:57" ht="15">
      <c r="A525" s="48"/>
      <c r="B525" s="56"/>
      <c r="C525" s="56"/>
      <c r="D525" s="56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</row>
    <row r="526" spans="1:57" ht="15">
      <c r="A526" s="48"/>
      <c r="B526" s="56"/>
      <c r="C526" s="56"/>
      <c r="D526" s="56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</row>
    <row r="527" spans="1:57" ht="15">
      <c r="A527" s="48"/>
      <c r="B527" s="56"/>
      <c r="C527" s="56"/>
      <c r="D527" s="56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</row>
    <row r="528" spans="1:57" ht="15">
      <c r="A528" s="48"/>
      <c r="B528" s="56"/>
      <c r="C528" s="56"/>
      <c r="D528" s="56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</row>
    <row r="529" spans="1:57" ht="15">
      <c r="A529" s="48"/>
      <c r="B529" s="56"/>
      <c r="C529" s="56"/>
      <c r="D529" s="56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</row>
    <row r="530" spans="1:57" ht="15">
      <c r="A530" s="48"/>
      <c r="B530" s="56"/>
      <c r="C530" s="56"/>
      <c r="D530" s="56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</row>
    <row r="531" spans="1:57" ht="15">
      <c r="A531" s="48"/>
      <c r="B531" s="56"/>
      <c r="C531" s="56"/>
      <c r="D531" s="56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</row>
    <row r="532" spans="1:57" ht="15">
      <c r="A532" s="48"/>
      <c r="B532" s="56"/>
      <c r="C532" s="56"/>
      <c r="D532" s="56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</row>
    <row r="533" spans="1:57" ht="15">
      <c r="A533" s="48"/>
      <c r="B533" s="56"/>
      <c r="C533" s="56"/>
      <c r="D533" s="56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</row>
    <row r="534" spans="1:57" ht="15">
      <c r="A534" s="48"/>
      <c r="B534" s="56"/>
      <c r="C534" s="56"/>
      <c r="D534" s="56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</row>
    <row r="535" spans="1:57" ht="15">
      <c r="A535" s="48"/>
      <c r="B535" s="56"/>
      <c r="C535" s="56"/>
      <c r="D535" s="56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</row>
    <row r="536" spans="1:57" ht="15">
      <c r="A536" s="48"/>
      <c r="B536" s="56"/>
      <c r="C536" s="56"/>
      <c r="D536" s="56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</row>
    <row r="537" spans="1:57" ht="15">
      <c r="A537" s="48"/>
      <c r="B537" s="56"/>
      <c r="C537" s="56"/>
      <c r="D537" s="56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</row>
    <row r="538" spans="1:57" ht="15">
      <c r="A538" s="48"/>
      <c r="B538" s="56"/>
      <c r="C538" s="56"/>
      <c r="D538" s="56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</row>
    <row r="539" spans="1:57" ht="15">
      <c r="A539" s="48"/>
      <c r="B539" s="56"/>
      <c r="C539" s="56"/>
      <c r="D539" s="56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</row>
    <row r="540" spans="1:57" ht="15">
      <c r="A540" s="48"/>
      <c r="B540" s="56"/>
      <c r="C540" s="56"/>
      <c r="D540" s="56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</row>
    <row r="541" spans="1:57" ht="15">
      <c r="A541" s="48"/>
      <c r="B541" s="56"/>
      <c r="C541" s="56"/>
      <c r="D541" s="56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</row>
    <row r="542" spans="1:57" ht="15">
      <c r="A542" s="48"/>
      <c r="B542" s="56"/>
      <c r="C542" s="56"/>
      <c r="D542" s="56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</row>
    <row r="543" spans="1:57" ht="15">
      <c r="A543" s="48"/>
      <c r="B543" s="56"/>
      <c r="C543" s="56"/>
      <c r="D543" s="56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</row>
    <row r="544" spans="1:57" ht="15">
      <c r="A544" s="48"/>
      <c r="B544" s="56"/>
      <c r="C544" s="56"/>
      <c r="D544" s="56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</row>
    <row r="545" spans="1:57" ht="15">
      <c r="A545" s="48"/>
      <c r="B545" s="56"/>
      <c r="C545" s="56"/>
      <c r="D545" s="56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</row>
    <row r="546" spans="1:57" ht="15">
      <c r="A546" s="48"/>
      <c r="B546" s="56"/>
      <c r="C546" s="56"/>
      <c r="D546" s="56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</row>
    <row r="547" spans="1:57" ht="15">
      <c r="A547" s="48"/>
      <c r="B547" s="56"/>
      <c r="C547" s="56"/>
      <c r="D547" s="56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/>
      <c r="AK547" s="57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</row>
    <row r="548" spans="1:57" ht="15">
      <c r="A548" s="48"/>
      <c r="B548" s="56"/>
      <c r="C548" s="56"/>
      <c r="D548" s="56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</row>
    <row r="549" spans="1:57" ht="15">
      <c r="A549" s="48"/>
      <c r="B549" s="56"/>
      <c r="C549" s="56"/>
      <c r="D549" s="56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</row>
    <row r="550" spans="1:57" ht="15">
      <c r="A550" s="48"/>
      <c r="B550" s="56"/>
      <c r="C550" s="56"/>
      <c r="D550" s="56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</row>
    <row r="551" spans="1:57" ht="15">
      <c r="A551" s="48"/>
      <c r="B551" s="56"/>
      <c r="C551" s="56"/>
      <c r="D551" s="56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</row>
    <row r="552" spans="1:57" ht="15">
      <c r="A552" s="48"/>
      <c r="B552" s="56"/>
      <c r="C552" s="56"/>
      <c r="D552" s="56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</row>
    <row r="553" spans="1:57" ht="15">
      <c r="A553" s="48"/>
      <c r="B553" s="56"/>
      <c r="C553" s="56"/>
      <c r="D553" s="56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</row>
    <row r="554" spans="1:57" ht="15">
      <c r="A554" s="48"/>
      <c r="B554" s="56"/>
      <c r="C554" s="56"/>
      <c r="D554" s="56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</row>
    <row r="555" spans="1:57" ht="15">
      <c r="A555" s="48"/>
      <c r="B555" s="56"/>
      <c r="C555" s="56"/>
      <c r="D555" s="56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</row>
    <row r="556" spans="1:57" ht="15">
      <c r="A556" s="48"/>
      <c r="B556" s="56"/>
      <c r="C556" s="56"/>
      <c r="D556" s="56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</row>
    <row r="557" spans="1:57" ht="15">
      <c r="A557" s="48"/>
      <c r="B557" s="56"/>
      <c r="C557" s="56"/>
      <c r="D557" s="56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</row>
    <row r="558" spans="1:57" ht="15">
      <c r="A558" s="48"/>
      <c r="B558" s="56"/>
      <c r="C558" s="56"/>
      <c r="D558" s="56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</row>
    <row r="559" spans="1:57" ht="15">
      <c r="A559" s="48"/>
      <c r="B559" s="56"/>
      <c r="C559" s="56"/>
      <c r="D559" s="56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</row>
    <row r="560" spans="1:57" ht="15">
      <c r="A560" s="48"/>
      <c r="B560" s="56"/>
      <c r="C560" s="56"/>
      <c r="D560" s="56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</row>
    <row r="561" spans="1:57" ht="15">
      <c r="A561" s="48"/>
      <c r="B561" s="56"/>
      <c r="C561" s="56"/>
      <c r="D561" s="56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</row>
    <row r="562" spans="1:57" ht="15">
      <c r="A562" s="48"/>
      <c r="B562" s="56"/>
      <c r="C562" s="56"/>
      <c r="D562" s="56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</row>
    <row r="563" spans="1:57" ht="15">
      <c r="A563" s="48"/>
      <c r="B563" s="56"/>
      <c r="C563" s="56"/>
      <c r="D563" s="56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</row>
    <row r="564" spans="1:57" ht="15">
      <c r="A564" s="48"/>
      <c r="B564" s="56"/>
      <c r="C564" s="56"/>
      <c r="D564" s="56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</row>
    <row r="565" spans="1:57" ht="15">
      <c r="A565" s="48"/>
      <c r="B565" s="56"/>
      <c r="C565" s="56"/>
      <c r="D565" s="56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</row>
    <row r="566" spans="1:57" ht="15">
      <c r="A566" s="48"/>
      <c r="B566" s="56"/>
      <c r="C566" s="56"/>
      <c r="D566" s="56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</row>
    <row r="567" spans="1:57" ht="15">
      <c r="A567" s="48"/>
      <c r="B567" s="56"/>
      <c r="C567" s="56"/>
      <c r="D567" s="56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</row>
    <row r="568" spans="1:57" ht="15">
      <c r="A568" s="48"/>
      <c r="B568" s="56"/>
      <c r="C568" s="56"/>
      <c r="D568" s="56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</row>
    <row r="569" spans="1:57" ht="15">
      <c r="A569" s="48"/>
      <c r="B569" s="56"/>
      <c r="C569" s="56"/>
      <c r="D569" s="56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</row>
    <row r="570" spans="1:57" ht="15">
      <c r="A570" s="48"/>
      <c r="B570" s="56"/>
      <c r="C570" s="56"/>
      <c r="D570" s="56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57"/>
      <c r="AK570" s="57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</row>
    <row r="571" spans="1:57" ht="15">
      <c r="A571" s="48"/>
      <c r="B571" s="56"/>
      <c r="C571" s="56"/>
      <c r="D571" s="56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57"/>
      <c r="AK571" s="57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</row>
    <row r="572" spans="1:57" ht="15">
      <c r="A572" s="48"/>
      <c r="B572" s="56"/>
      <c r="C572" s="56"/>
      <c r="D572" s="56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57"/>
      <c r="AK572" s="57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</row>
    <row r="573" spans="1:57" ht="15">
      <c r="A573" s="48"/>
      <c r="B573" s="56"/>
      <c r="C573" s="56"/>
      <c r="D573" s="56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57"/>
      <c r="AK573" s="57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</row>
    <row r="574" spans="1:57" ht="15">
      <c r="A574" s="48"/>
      <c r="B574" s="56"/>
      <c r="C574" s="56"/>
      <c r="D574" s="56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  <c r="AJ574" s="57"/>
      <c r="AK574" s="57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</row>
    <row r="575" spans="1:57" ht="15">
      <c r="A575" s="48"/>
      <c r="B575" s="56"/>
      <c r="C575" s="56"/>
      <c r="D575" s="56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/>
      <c r="AK575" s="57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</row>
    <row r="576" spans="1:57" ht="15">
      <c r="A576" s="48"/>
      <c r="B576" s="56"/>
      <c r="C576" s="56"/>
      <c r="D576" s="56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/>
      <c r="AK576" s="57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</row>
    <row r="577" spans="1:57" ht="15">
      <c r="A577" s="48"/>
      <c r="B577" s="56"/>
      <c r="C577" s="56"/>
      <c r="D577" s="56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</row>
    <row r="578" spans="1:57" ht="15">
      <c r="A578" s="48"/>
      <c r="B578" s="56"/>
      <c r="C578" s="56"/>
      <c r="D578" s="56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/>
      <c r="AK578" s="57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</row>
    <row r="579" spans="1:57" ht="15">
      <c r="A579" s="48"/>
      <c r="B579" s="56"/>
      <c r="C579" s="56"/>
      <c r="D579" s="56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</row>
    <row r="580" spans="1:57" ht="15">
      <c r="A580" s="48"/>
      <c r="B580" s="56"/>
      <c r="C580" s="56"/>
      <c r="D580" s="56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/>
      <c r="AK580" s="57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</row>
    <row r="581" spans="1:57" ht="15">
      <c r="A581" s="48"/>
      <c r="B581" s="56"/>
      <c r="C581" s="56"/>
      <c r="D581" s="56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57"/>
      <c r="AK581" s="57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</row>
    <row r="582" spans="1:57" ht="15">
      <c r="A582" s="48"/>
      <c r="B582" s="56"/>
      <c r="C582" s="56"/>
      <c r="D582" s="56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57"/>
      <c r="AK582" s="57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</row>
    <row r="583" spans="1:57" ht="15">
      <c r="A583" s="48"/>
      <c r="B583" s="56"/>
      <c r="C583" s="56"/>
      <c r="D583" s="56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57"/>
      <c r="AK583" s="57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</row>
    <row r="584" spans="1:57" ht="15">
      <c r="A584" s="48"/>
      <c r="B584" s="56"/>
      <c r="C584" s="56"/>
      <c r="D584" s="56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57"/>
      <c r="AK584" s="57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</row>
    <row r="585" spans="1:57" ht="15">
      <c r="A585" s="48"/>
      <c r="B585" s="56"/>
      <c r="C585" s="56"/>
      <c r="D585" s="56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57"/>
      <c r="AK585" s="57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</row>
    <row r="586" spans="1:57" ht="15">
      <c r="A586" s="48"/>
      <c r="B586" s="56"/>
      <c r="C586" s="56"/>
      <c r="D586" s="56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</row>
    <row r="587" spans="1:57" ht="15">
      <c r="A587" s="48"/>
      <c r="B587" s="56"/>
      <c r="C587" s="56"/>
      <c r="D587" s="56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</row>
    <row r="588" spans="1:57" ht="15">
      <c r="A588" s="48"/>
      <c r="B588" s="56"/>
      <c r="C588" s="56"/>
      <c r="D588" s="56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</row>
    <row r="589" spans="1:57" ht="15">
      <c r="A589" s="48"/>
      <c r="B589" s="56"/>
      <c r="C589" s="56"/>
      <c r="D589" s="56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</row>
    <row r="590" spans="1:57" ht="15">
      <c r="A590" s="48"/>
      <c r="B590" s="56"/>
      <c r="C590" s="56"/>
      <c r="D590" s="56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</row>
    <row r="591" spans="1:57" ht="15">
      <c r="A591" s="48"/>
      <c r="B591" s="56"/>
      <c r="C591" s="56"/>
      <c r="D591" s="56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</row>
    <row r="592" spans="1:57" ht="15">
      <c r="A592" s="48"/>
      <c r="B592" s="56"/>
      <c r="C592" s="56"/>
      <c r="D592" s="56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/>
      <c r="AK592" s="57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</row>
    <row r="593" spans="1:57" ht="15">
      <c r="A593" s="48"/>
      <c r="B593" s="56"/>
      <c r="C593" s="56"/>
      <c r="D593" s="56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57"/>
      <c r="AK593" s="57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</row>
    <row r="594" spans="1:57" ht="15">
      <c r="A594" s="48"/>
      <c r="B594" s="56"/>
      <c r="C594" s="56"/>
      <c r="D594" s="56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  <c r="AJ594" s="57"/>
      <c r="AK594" s="57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</row>
    <row r="595" spans="1:57" ht="15">
      <c r="A595" s="48"/>
      <c r="B595" s="56"/>
      <c r="C595" s="56"/>
      <c r="D595" s="56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  <c r="AJ595" s="57"/>
      <c r="AK595" s="57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</row>
    <row r="596" spans="1:57" ht="15">
      <c r="A596" s="48"/>
      <c r="B596" s="56"/>
      <c r="C596" s="56"/>
      <c r="D596" s="56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  <c r="AJ596" s="57"/>
      <c r="AK596" s="57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</row>
    <row r="597" spans="1:57" ht="15">
      <c r="A597" s="48"/>
      <c r="B597" s="56"/>
      <c r="C597" s="56"/>
      <c r="D597" s="56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  <c r="AJ597" s="57"/>
      <c r="AK597" s="57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</row>
    <row r="598" spans="1:57" ht="15">
      <c r="A598" s="48"/>
      <c r="B598" s="56"/>
      <c r="C598" s="56"/>
      <c r="D598" s="56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  <c r="AJ598" s="57"/>
      <c r="AK598" s="57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</row>
    <row r="599" spans="1:57" ht="15">
      <c r="A599" s="48"/>
      <c r="B599" s="56"/>
      <c r="C599" s="56"/>
      <c r="D599" s="56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/>
      <c r="AI599" s="57"/>
      <c r="AJ599" s="57"/>
      <c r="AK599" s="57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</row>
    <row r="600" spans="1:57" ht="15">
      <c r="A600" s="48"/>
      <c r="B600" s="56"/>
      <c r="C600" s="56"/>
      <c r="D600" s="56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  <c r="AJ600" s="57"/>
      <c r="AK600" s="57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</row>
    <row r="601" spans="1:57" ht="15">
      <c r="A601" s="48"/>
      <c r="B601" s="56"/>
      <c r="C601" s="56"/>
      <c r="D601" s="56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57"/>
      <c r="AK601" s="57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</row>
    <row r="602" spans="1:57" ht="15">
      <c r="A602" s="48"/>
      <c r="B602" s="56"/>
      <c r="C602" s="56"/>
      <c r="D602" s="56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  <c r="AJ602" s="57"/>
      <c r="AK602" s="57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</row>
    <row r="603" spans="1:57" ht="15">
      <c r="A603" s="48"/>
      <c r="B603" s="56"/>
      <c r="C603" s="56"/>
      <c r="D603" s="56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57"/>
      <c r="AK603" s="57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</row>
    <row r="604" spans="1:57" ht="15">
      <c r="A604" s="48"/>
      <c r="B604" s="56"/>
      <c r="C604" s="56"/>
      <c r="D604" s="56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57"/>
      <c r="AK604" s="57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</row>
    <row r="605" spans="1:57" ht="15">
      <c r="A605" s="48"/>
      <c r="B605" s="56"/>
      <c r="C605" s="56"/>
      <c r="D605" s="56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</row>
    <row r="606" spans="1:57" ht="15">
      <c r="A606" s="48"/>
      <c r="B606" s="56"/>
      <c r="C606" s="56"/>
      <c r="D606" s="56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</row>
    <row r="607" spans="1:57" ht="15">
      <c r="A607" s="48"/>
      <c r="B607" s="56"/>
      <c r="C607" s="56"/>
      <c r="D607" s="56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/>
      <c r="AK607" s="57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58"/>
      <c r="BB607" s="58"/>
      <c r="BC607" s="58"/>
      <c r="BD607" s="58"/>
      <c r="BE607" s="58"/>
    </row>
    <row r="608" spans="1:57" ht="15">
      <c r="A608" s="48"/>
      <c r="B608" s="56"/>
      <c r="C608" s="56"/>
      <c r="D608" s="56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</row>
    <row r="609" spans="1:57" ht="15">
      <c r="A609" s="48"/>
      <c r="B609" s="56"/>
      <c r="C609" s="56"/>
      <c r="D609" s="56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58"/>
      <c r="BB609" s="58"/>
      <c r="BC609" s="58"/>
      <c r="BD609" s="58"/>
      <c r="BE609" s="58"/>
    </row>
    <row r="610" spans="1:57" ht="15">
      <c r="A610" s="48"/>
      <c r="B610" s="56"/>
      <c r="C610" s="56"/>
      <c r="D610" s="56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58"/>
      <c r="BB610" s="58"/>
      <c r="BC610" s="58"/>
      <c r="BD610" s="58"/>
      <c r="BE610" s="58"/>
    </row>
    <row r="611" spans="1:57" ht="15">
      <c r="A611" s="48"/>
      <c r="B611" s="56"/>
      <c r="C611" s="56"/>
      <c r="D611" s="56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/>
      <c r="AK611" s="57"/>
      <c r="AL611" s="58"/>
      <c r="AM611" s="58"/>
      <c r="AN611" s="58"/>
      <c r="AO611" s="58"/>
      <c r="AP611" s="58"/>
      <c r="AQ611" s="58"/>
      <c r="AR611" s="58"/>
      <c r="AS611" s="58"/>
      <c r="AT611" s="58"/>
      <c r="AU611" s="58"/>
      <c r="AV611" s="58"/>
      <c r="AW611" s="58"/>
      <c r="AX611" s="58"/>
      <c r="AY611" s="58"/>
      <c r="AZ611" s="58"/>
      <c r="BA611" s="58"/>
      <c r="BB611" s="58"/>
      <c r="BC611" s="58"/>
      <c r="BD611" s="58"/>
      <c r="BE611" s="58"/>
    </row>
    <row r="612" spans="1:57" ht="15">
      <c r="A612" s="48"/>
      <c r="B612" s="56"/>
      <c r="C612" s="56"/>
      <c r="D612" s="56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57"/>
      <c r="AK612" s="57"/>
      <c r="AL612" s="58"/>
      <c r="AM612" s="58"/>
      <c r="AN612" s="58"/>
      <c r="AO612" s="58"/>
      <c r="AP612" s="58"/>
      <c r="AQ612" s="58"/>
      <c r="AR612" s="58"/>
      <c r="AS612" s="58"/>
      <c r="AT612" s="58"/>
      <c r="AU612" s="58"/>
      <c r="AV612" s="58"/>
      <c r="AW612" s="58"/>
      <c r="AX612" s="58"/>
      <c r="AY612" s="58"/>
      <c r="AZ612" s="58"/>
      <c r="BA612" s="58"/>
      <c r="BB612" s="58"/>
      <c r="BC612" s="58"/>
      <c r="BD612" s="58"/>
      <c r="BE612" s="58"/>
    </row>
    <row r="613" spans="1:57" ht="15">
      <c r="A613" s="48"/>
      <c r="B613" s="56"/>
      <c r="C613" s="56"/>
      <c r="D613" s="56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  <c r="AJ613" s="57"/>
      <c r="AK613" s="57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8"/>
      <c r="BD613" s="58"/>
      <c r="BE613" s="58"/>
    </row>
    <row r="614" spans="1:57" ht="15">
      <c r="A614" s="48"/>
      <c r="B614" s="56"/>
      <c r="C614" s="56"/>
      <c r="D614" s="56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  <c r="AJ614" s="57"/>
      <c r="AK614" s="57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58"/>
      <c r="BB614" s="58"/>
      <c r="BC614" s="58"/>
      <c r="BD614" s="58"/>
      <c r="BE614" s="58"/>
    </row>
    <row r="615" spans="1:57" ht="15">
      <c r="A615" s="48"/>
      <c r="B615" s="56"/>
      <c r="C615" s="56"/>
      <c r="D615" s="56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  <c r="AJ615" s="57"/>
      <c r="AK615" s="57"/>
      <c r="AL615" s="58"/>
      <c r="AM615" s="58"/>
      <c r="AN615" s="58"/>
      <c r="AO615" s="58"/>
      <c r="AP615" s="58"/>
      <c r="AQ615" s="58"/>
      <c r="AR615" s="58"/>
      <c r="AS615" s="58"/>
      <c r="AT615" s="58"/>
      <c r="AU615" s="58"/>
      <c r="AV615" s="58"/>
      <c r="AW615" s="58"/>
      <c r="AX615" s="58"/>
      <c r="AY615" s="58"/>
      <c r="AZ615" s="58"/>
      <c r="BA615" s="58"/>
      <c r="BB615" s="58"/>
      <c r="BC615" s="58"/>
      <c r="BD615" s="58"/>
      <c r="BE615" s="58"/>
    </row>
    <row r="616" spans="1:57" ht="15">
      <c r="A616" s="48"/>
      <c r="B616" s="56"/>
      <c r="C616" s="56"/>
      <c r="D616" s="56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  <c r="AH616" s="57"/>
      <c r="AI616" s="57"/>
      <c r="AJ616" s="57"/>
      <c r="AK616" s="57"/>
      <c r="AL616" s="58"/>
      <c r="AM616" s="58"/>
      <c r="AN616" s="58"/>
      <c r="AO616" s="58"/>
      <c r="AP616" s="58"/>
      <c r="AQ616" s="58"/>
      <c r="AR616" s="58"/>
      <c r="AS616" s="58"/>
      <c r="AT616" s="58"/>
      <c r="AU616" s="58"/>
      <c r="AV616" s="58"/>
      <c r="AW616" s="58"/>
      <c r="AX616" s="58"/>
      <c r="AY616" s="58"/>
      <c r="AZ616" s="58"/>
      <c r="BA616" s="58"/>
      <c r="BB616" s="58"/>
      <c r="BC616" s="58"/>
      <c r="BD616" s="58"/>
      <c r="BE616" s="58"/>
    </row>
    <row r="617" spans="1:57" ht="15">
      <c r="A617" s="48"/>
      <c r="B617" s="56"/>
      <c r="C617" s="56"/>
      <c r="D617" s="56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  <c r="AJ617" s="57"/>
      <c r="AK617" s="57"/>
      <c r="AL617" s="58"/>
      <c r="AM617" s="58"/>
      <c r="AN617" s="58"/>
      <c r="AO617" s="58"/>
      <c r="AP617" s="58"/>
      <c r="AQ617" s="58"/>
      <c r="AR617" s="58"/>
      <c r="AS617" s="58"/>
      <c r="AT617" s="58"/>
      <c r="AU617" s="58"/>
      <c r="AV617" s="58"/>
      <c r="AW617" s="58"/>
      <c r="AX617" s="58"/>
      <c r="AY617" s="58"/>
      <c r="AZ617" s="58"/>
      <c r="BA617" s="58"/>
      <c r="BB617" s="58"/>
      <c r="BC617" s="58"/>
      <c r="BD617" s="58"/>
      <c r="BE617" s="58"/>
    </row>
    <row r="618" spans="1:57" ht="15">
      <c r="A618" s="48"/>
      <c r="B618" s="56"/>
      <c r="C618" s="56"/>
      <c r="D618" s="56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  <c r="AJ618" s="57"/>
      <c r="AK618" s="57"/>
      <c r="AL618" s="58"/>
      <c r="AM618" s="58"/>
      <c r="AN618" s="58"/>
      <c r="AO618" s="58"/>
      <c r="AP618" s="58"/>
      <c r="AQ618" s="58"/>
      <c r="AR618" s="58"/>
      <c r="AS618" s="58"/>
      <c r="AT618" s="58"/>
      <c r="AU618" s="58"/>
      <c r="AV618" s="58"/>
      <c r="AW618" s="58"/>
      <c r="AX618" s="58"/>
      <c r="AY618" s="58"/>
      <c r="AZ618" s="58"/>
      <c r="BA618" s="58"/>
      <c r="BB618" s="58"/>
      <c r="BC618" s="58"/>
      <c r="BD618" s="58"/>
      <c r="BE618" s="58"/>
    </row>
    <row r="619" spans="1:57" ht="15">
      <c r="A619" s="48"/>
      <c r="B619" s="56"/>
      <c r="C619" s="56"/>
      <c r="D619" s="56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  <c r="AJ619" s="57"/>
      <c r="AK619" s="57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  <c r="AZ619" s="58"/>
      <c r="BA619" s="58"/>
      <c r="BB619" s="58"/>
      <c r="BC619" s="58"/>
      <c r="BD619" s="58"/>
      <c r="BE619" s="58"/>
    </row>
    <row r="620" spans="1:57" ht="15">
      <c r="A620" s="48"/>
      <c r="B620" s="56"/>
      <c r="C620" s="56"/>
      <c r="D620" s="56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57"/>
      <c r="AK620" s="57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  <c r="AZ620" s="58"/>
      <c r="BA620" s="58"/>
      <c r="BB620" s="58"/>
      <c r="BC620" s="58"/>
      <c r="BD620" s="58"/>
      <c r="BE620" s="58"/>
    </row>
    <row r="621" spans="1:57" ht="15">
      <c r="A621" s="48"/>
      <c r="B621" s="56"/>
      <c r="C621" s="56"/>
      <c r="D621" s="56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  <c r="AJ621" s="57"/>
      <c r="AK621" s="57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  <c r="AZ621" s="58"/>
      <c r="BA621" s="58"/>
      <c r="BB621" s="58"/>
      <c r="BC621" s="58"/>
      <c r="BD621" s="58"/>
      <c r="BE621" s="58"/>
    </row>
    <row r="622" spans="1:57" ht="15">
      <c r="A622" s="48"/>
      <c r="B622" s="56"/>
      <c r="C622" s="56"/>
      <c r="D622" s="56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  <c r="AJ622" s="57"/>
      <c r="AK622" s="57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58"/>
      <c r="BB622" s="58"/>
      <c r="BC622" s="58"/>
      <c r="BD622" s="58"/>
      <c r="BE622" s="58"/>
    </row>
    <row r="623" spans="1:57" ht="15">
      <c r="A623" s="48"/>
      <c r="B623" s="56"/>
      <c r="C623" s="56"/>
      <c r="D623" s="56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  <c r="AJ623" s="57"/>
      <c r="AK623" s="57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  <c r="AX623" s="58"/>
      <c r="AY623" s="58"/>
      <c r="AZ623" s="58"/>
      <c r="BA623" s="58"/>
      <c r="BB623" s="58"/>
      <c r="BC623" s="58"/>
      <c r="BD623" s="58"/>
      <c r="BE623" s="58"/>
    </row>
    <row r="624" spans="1:57" ht="15">
      <c r="A624" s="48"/>
      <c r="B624" s="56"/>
      <c r="C624" s="56"/>
      <c r="D624" s="56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  <c r="AJ624" s="57"/>
      <c r="AK624" s="57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58"/>
      <c r="BB624" s="58"/>
      <c r="BC624" s="58"/>
      <c r="BD624" s="58"/>
      <c r="BE624" s="58"/>
    </row>
    <row r="625" spans="1:57" ht="15">
      <c r="A625" s="48"/>
      <c r="B625" s="56"/>
      <c r="C625" s="56"/>
      <c r="D625" s="56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  <c r="BB625" s="58"/>
      <c r="BC625" s="58"/>
      <c r="BD625" s="58"/>
      <c r="BE625" s="58"/>
    </row>
    <row r="626" spans="1:57" ht="15">
      <c r="A626" s="48"/>
      <c r="B626" s="56"/>
      <c r="C626" s="56"/>
      <c r="D626" s="56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/>
      <c r="AK626" s="57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  <c r="AX626" s="58"/>
      <c r="AY626" s="58"/>
      <c r="AZ626" s="58"/>
      <c r="BA626" s="58"/>
      <c r="BB626" s="58"/>
      <c r="BC626" s="58"/>
      <c r="BD626" s="58"/>
      <c r="BE626" s="58"/>
    </row>
    <row r="627" spans="1:57" ht="15">
      <c r="A627" s="48"/>
      <c r="B627" s="56"/>
      <c r="C627" s="56"/>
      <c r="D627" s="56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/>
      <c r="AL627" s="58"/>
      <c r="AM627" s="58"/>
      <c r="AN627" s="58"/>
      <c r="AO627" s="58"/>
      <c r="AP627" s="58"/>
      <c r="AQ627" s="58"/>
      <c r="AR627" s="58"/>
      <c r="AS627" s="58"/>
      <c r="AT627" s="58"/>
      <c r="AU627" s="58"/>
      <c r="AV627" s="58"/>
      <c r="AW627" s="58"/>
      <c r="AX627" s="58"/>
      <c r="AY627" s="58"/>
      <c r="AZ627" s="58"/>
      <c r="BA627" s="58"/>
      <c r="BB627" s="58"/>
      <c r="BC627" s="58"/>
      <c r="BD627" s="58"/>
      <c r="BE627" s="58"/>
    </row>
    <row r="628" spans="1:57" ht="15">
      <c r="A628" s="48"/>
      <c r="B628" s="56"/>
      <c r="C628" s="56"/>
      <c r="D628" s="56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  <c r="AX628" s="58"/>
      <c r="AY628" s="58"/>
      <c r="AZ628" s="58"/>
      <c r="BA628" s="58"/>
      <c r="BB628" s="58"/>
      <c r="BC628" s="58"/>
      <c r="BD628" s="58"/>
      <c r="BE628" s="58"/>
    </row>
    <row r="629" spans="1:57" ht="15">
      <c r="A629" s="48"/>
      <c r="B629" s="56"/>
      <c r="C629" s="56"/>
      <c r="D629" s="56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58"/>
      <c r="AY629" s="58"/>
      <c r="AZ629" s="58"/>
      <c r="BA629" s="58"/>
      <c r="BB629" s="58"/>
      <c r="BC629" s="58"/>
      <c r="BD629" s="58"/>
      <c r="BE629" s="58"/>
    </row>
    <row r="630" spans="1:57" ht="15">
      <c r="A630" s="48"/>
      <c r="B630" s="56"/>
      <c r="C630" s="56"/>
      <c r="D630" s="56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/>
      <c r="AK630" s="57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</row>
    <row r="631" spans="1:57" ht="15">
      <c r="A631" s="48"/>
      <c r="B631" s="56"/>
      <c r="C631" s="56"/>
      <c r="D631" s="56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  <c r="AJ631" s="57"/>
      <c r="AK631" s="57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</row>
    <row r="632" spans="1:57" ht="15">
      <c r="A632" s="48"/>
      <c r="B632" s="56"/>
      <c r="C632" s="56"/>
      <c r="D632" s="56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  <c r="AH632" s="57"/>
      <c r="AI632" s="57"/>
      <c r="AJ632" s="57"/>
      <c r="AK632" s="57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  <c r="BB632" s="58"/>
      <c r="BC632" s="58"/>
      <c r="BD632" s="58"/>
      <c r="BE632" s="58"/>
    </row>
    <row r="633" spans="1:57" ht="15">
      <c r="A633" s="48"/>
      <c r="B633" s="56"/>
      <c r="C633" s="56"/>
      <c r="D633" s="56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  <c r="AJ633" s="57"/>
      <c r="AK633" s="57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  <c r="BB633" s="58"/>
      <c r="BC633" s="58"/>
      <c r="BD633" s="58"/>
      <c r="BE633" s="58"/>
    </row>
    <row r="634" spans="1:57" ht="15">
      <c r="A634" s="48"/>
      <c r="B634" s="56"/>
      <c r="C634" s="56"/>
      <c r="D634" s="56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  <c r="AJ634" s="57"/>
      <c r="AK634" s="57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58"/>
      <c r="BB634" s="58"/>
      <c r="BC634" s="58"/>
      <c r="BD634" s="58"/>
      <c r="BE634" s="58"/>
    </row>
    <row r="635" spans="1:57" ht="15">
      <c r="A635" s="48"/>
      <c r="B635" s="56"/>
      <c r="C635" s="56"/>
      <c r="D635" s="56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  <c r="AJ635" s="57"/>
      <c r="AK635" s="57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58"/>
      <c r="BB635" s="58"/>
      <c r="BC635" s="58"/>
      <c r="BD635" s="58"/>
      <c r="BE635" s="58"/>
    </row>
    <row r="636" spans="1:57" ht="15">
      <c r="A636" s="48"/>
      <c r="B636" s="56"/>
      <c r="C636" s="56"/>
      <c r="D636" s="56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  <c r="AH636" s="57"/>
      <c r="AI636" s="57"/>
      <c r="AJ636" s="57"/>
      <c r="AK636" s="57"/>
      <c r="AL636" s="58"/>
      <c r="AM636" s="58"/>
      <c r="AN636" s="58"/>
      <c r="AO636" s="58"/>
      <c r="AP636" s="58"/>
      <c r="AQ636" s="58"/>
      <c r="AR636" s="58"/>
      <c r="AS636" s="58"/>
      <c r="AT636" s="58"/>
      <c r="AU636" s="58"/>
      <c r="AV636" s="58"/>
      <c r="AW636" s="58"/>
      <c r="AX636" s="58"/>
      <c r="AY636" s="58"/>
      <c r="AZ636" s="58"/>
      <c r="BA636" s="58"/>
      <c r="BB636" s="58"/>
      <c r="BC636" s="58"/>
      <c r="BD636" s="58"/>
      <c r="BE636" s="58"/>
    </row>
    <row r="637" spans="1:57" ht="15">
      <c r="A637" s="48"/>
      <c r="B637" s="56"/>
      <c r="C637" s="56"/>
      <c r="D637" s="56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  <c r="AH637" s="57"/>
      <c r="AI637" s="57"/>
      <c r="AJ637" s="57"/>
      <c r="AK637" s="57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  <c r="AZ637" s="58"/>
      <c r="BA637" s="58"/>
      <c r="BB637" s="58"/>
      <c r="BC637" s="58"/>
      <c r="BD637" s="58"/>
      <c r="BE637" s="58"/>
    </row>
    <row r="638" spans="1:57" ht="15">
      <c r="A638" s="48"/>
      <c r="B638" s="56"/>
      <c r="C638" s="56"/>
      <c r="D638" s="56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  <c r="AJ638" s="57"/>
      <c r="AK638" s="57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</row>
    <row r="639" spans="1:57" ht="15">
      <c r="A639" s="48"/>
      <c r="B639" s="56"/>
      <c r="C639" s="56"/>
      <c r="D639" s="56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  <c r="AJ639" s="57"/>
      <c r="AK639" s="57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</row>
    <row r="640" spans="1:57" ht="15">
      <c r="A640" s="48"/>
      <c r="B640" s="56"/>
      <c r="C640" s="56"/>
      <c r="D640" s="56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/>
      <c r="AK640" s="57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</row>
    <row r="641" spans="1:57" ht="15">
      <c r="A641" s="48"/>
      <c r="B641" s="56"/>
      <c r="C641" s="56"/>
      <c r="D641" s="56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57"/>
      <c r="AK641" s="57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</row>
    <row r="642" spans="1:57" ht="15">
      <c r="A642" s="48"/>
      <c r="B642" s="56"/>
      <c r="C642" s="56"/>
      <c r="D642" s="56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/>
      <c r="AK642" s="57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</row>
    <row r="643" spans="1:57" ht="15">
      <c r="A643" s="48"/>
      <c r="B643" s="56"/>
      <c r="C643" s="56"/>
      <c r="D643" s="56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/>
      <c r="AL643" s="58"/>
      <c r="AM643" s="58"/>
      <c r="AN643" s="58"/>
      <c r="AO643" s="58"/>
      <c r="AP643" s="58"/>
      <c r="AQ643" s="58"/>
      <c r="AR643" s="58"/>
      <c r="AS643" s="58"/>
      <c r="AT643" s="58"/>
      <c r="AU643" s="58"/>
      <c r="AV643" s="58"/>
      <c r="AW643" s="58"/>
      <c r="AX643" s="58"/>
      <c r="AY643" s="58"/>
      <c r="AZ643" s="58"/>
      <c r="BA643" s="58"/>
      <c r="BB643" s="58"/>
      <c r="BC643" s="58"/>
      <c r="BD643" s="58"/>
      <c r="BE643" s="58"/>
    </row>
    <row r="644" spans="1:57" ht="15">
      <c r="A644" s="48"/>
      <c r="B644" s="56"/>
      <c r="C644" s="56"/>
      <c r="D644" s="56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57"/>
      <c r="AK644" s="57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58"/>
      <c r="BB644" s="58"/>
      <c r="BC644" s="58"/>
      <c r="BD644" s="58"/>
      <c r="BE644" s="58"/>
    </row>
    <row r="645" spans="1:57" ht="15">
      <c r="A645" s="48"/>
      <c r="B645" s="56"/>
      <c r="C645" s="56"/>
      <c r="D645" s="56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/>
      <c r="AK645" s="57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  <c r="AZ645" s="58"/>
      <c r="BA645" s="58"/>
      <c r="BB645" s="58"/>
      <c r="BC645" s="58"/>
      <c r="BD645" s="58"/>
      <c r="BE645" s="58"/>
    </row>
    <row r="646" spans="1:57" ht="15">
      <c r="A646" s="48"/>
      <c r="B646" s="56"/>
      <c r="C646" s="56"/>
      <c r="D646" s="56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/>
      <c r="AK646" s="57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  <c r="AZ646" s="58"/>
      <c r="BA646" s="58"/>
      <c r="BB646" s="58"/>
      <c r="BC646" s="58"/>
      <c r="BD646" s="58"/>
      <c r="BE646" s="58"/>
    </row>
    <row r="647" spans="1:57" ht="15">
      <c r="A647" s="48"/>
      <c r="B647" s="56"/>
      <c r="C647" s="56"/>
      <c r="D647" s="56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57"/>
      <c r="AK647" s="57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58"/>
      <c r="BB647" s="58"/>
      <c r="BC647" s="58"/>
      <c r="BD647" s="58"/>
      <c r="BE647" s="58"/>
    </row>
    <row r="648" spans="1:57" ht="15">
      <c r="A648" s="48"/>
      <c r="B648" s="56"/>
      <c r="C648" s="56"/>
      <c r="D648" s="56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/>
      <c r="BA648" s="58"/>
      <c r="BB648" s="58"/>
      <c r="BC648" s="58"/>
      <c r="BD648" s="58"/>
      <c r="BE648" s="58"/>
    </row>
    <row r="649" spans="1:57" ht="15">
      <c r="A649" s="48"/>
      <c r="B649" s="56"/>
      <c r="C649" s="56"/>
      <c r="D649" s="56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  <c r="AJ649" s="57"/>
      <c r="AK649" s="57"/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/>
      <c r="BA649" s="58"/>
      <c r="BB649" s="58"/>
      <c r="BC649" s="58"/>
      <c r="BD649" s="58"/>
      <c r="BE649" s="58"/>
    </row>
    <row r="650" spans="1:57" ht="15">
      <c r="A650" s="48"/>
      <c r="B650" s="56"/>
      <c r="C650" s="56"/>
      <c r="D650" s="56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  <c r="AX650" s="58"/>
      <c r="AY650" s="58"/>
      <c r="AZ650" s="58"/>
      <c r="BA650" s="58"/>
      <c r="BB650" s="58"/>
      <c r="BC650" s="58"/>
      <c r="BD650" s="58"/>
      <c r="BE650" s="58"/>
    </row>
    <row r="651" spans="1:57" ht="15">
      <c r="A651" s="48"/>
      <c r="B651" s="56"/>
      <c r="C651" s="56"/>
      <c r="D651" s="56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  <c r="AJ651" s="57"/>
      <c r="AK651" s="57"/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/>
      <c r="BA651" s="58"/>
      <c r="BB651" s="58"/>
      <c r="BC651" s="58"/>
      <c r="BD651" s="58"/>
      <c r="BE651" s="58"/>
    </row>
    <row r="652" spans="1:57" ht="15">
      <c r="A652" s="48"/>
      <c r="B652" s="56"/>
      <c r="C652" s="56"/>
      <c r="D652" s="56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  <c r="AJ652" s="57"/>
      <c r="AK652" s="57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58"/>
      <c r="BB652" s="58"/>
      <c r="BC652" s="58"/>
      <c r="BD652" s="58"/>
      <c r="BE652" s="58"/>
    </row>
    <row r="653" spans="1:57" ht="15">
      <c r="A653" s="48"/>
      <c r="B653" s="56"/>
      <c r="C653" s="56"/>
      <c r="D653" s="56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  <c r="AJ653" s="57"/>
      <c r="AK653" s="57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/>
      <c r="BA653" s="58"/>
      <c r="BB653" s="58"/>
      <c r="BC653" s="58"/>
      <c r="BD653" s="58"/>
      <c r="BE653" s="58"/>
    </row>
    <row r="654" spans="1:57" ht="15">
      <c r="A654" s="48"/>
      <c r="B654" s="56"/>
      <c r="C654" s="56"/>
      <c r="D654" s="56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  <c r="AJ654" s="57"/>
      <c r="AK654" s="57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  <c r="AZ654" s="58"/>
      <c r="BA654" s="58"/>
      <c r="BB654" s="58"/>
      <c r="BC654" s="58"/>
      <c r="BD654" s="58"/>
      <c r="BE654" s="58"/>
    </row>
    <row r="655" spans="1:57" ht="15">
      <c r="A655" s="48"/>
      <c r="B655" s="56"/>
      <c r="C655" s="56"/>
      <c r="D655" s="56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57"/>
      <c r="AK655" s="57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/>
      <c r="BA655" s="58"/>
      <c r="BB655" s="58"/>
      <c r="BC655" s="58"/>
      <c r="BD655" s="58"/>
      <c r="BE655" s="58"/>
    </row>
    <row r="656" spans="1:57" ht="15">
      <c r="A656" s="48"/>
      <c r="B656" s="56"/>
      <c r="C656" s="56"/>
      <c r="D656" s="56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57"/>
      <c r="AI656" s="57"/>
      <c r="AJ656" s="57"/>
      <c r="AK656" s="57"/>
      <c r="AL656" s="58"/>
      <c r="AM656" s="58"/>
      <c r="AN656" s="58"/>
      <c r="AO656" s="58"/>
      <c r="AP656" s="58"/>
      <c r="AQ656" s="58"/>
      <c r="AR656" s="58"/>
      <c r="AS656" s="58"/>
      <c r="AT656" s="58"/>
      <c r="AU656" s="58"/>
      <c r="AV656" s="58"/>
      <c r="AW656" s="58"/>
      <c r="AX656" s="58"/>
      <c r="AY656" s="58"/>
      <c r="AZ656" s="58"/>
      <c r="BA656" s="58"/>
      <c r="BB656" s="58"/>
      <c r="BC656" s="58"/>
      <c r="BD656" s="58"/>
      <c r="BE656" s="58"/>
    </row>
    <row r="657" spans="1:57" ht="15">
      <c r="A657" s="48"/>
      <c r="B657" s="56"/>
      <c r="C657" s="56"/>
      <c r="D657" s="56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  <c r="AJ657" s="57"/>
      <c r="AK657" s="57"/>
      <c r="AL657" s="58"/>
      <c r="AM657" s="58"/>
      <c r="AN657" s="58"/>
      <c r="AO657" s="58"/>
      <c r="AP657" s="58"/>
      <c r="AQ657" s="58"/>
      <c r="AR657" s="58"/>
      <c r="AS657" s="58"/>
      <c r="AT657" s="58"/>
      <c r="AU657" s="58"/>
      <c r="AV657" s="58"/>
      <c r="AW657" s="58"/>
      <c r="AX657" s="58"/>
      <c r="AY657" s="58"/>
      <c r="AZ657" s="58"/>
      <c r="BA657" s="58"/>
      <c r="BB657" s="58"/>
      <c r="BC657" s="58"/>
      <c r="BD657" s="58"/>
      <c r="BE657" s="58"/>
    </row>
    <row r="658" spans="1:57" ht="15">
      <c r="A658" s="48"/>
      <c r="B658" s="56"/>
      <c r="C658" s="56"/>
      <c r="D658" s="56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57"/>
      <c r="AI658" s="57"/>
      <c r="AJ658" s="57"/>
      <c r="AK658" s="57"/>
      <c r="AL658" s="58"/>
      <c r="AM658" s="58"/>
      <c r="AN658" s="58"/>
      <c r="AO658" s="58"/>
      <c r="AP658" s="58"/>
      <c r="AQ658" s="58"/>
      <c r="AR658" s="58"/>
      <c r="AS658" s="58"/>
      <c r="AT658" s="58"/>
      <c r="AU658" s="58"/>
      <c r="AV658" s="58"/>
      <c r="AW658" s="58"/>
      <c r="AX658" s="58"/>
      <c r="AY658" s="58"/>
      <c r="AZ658" s="58"/>
      <c r="BA658" s="58"/>
      <c r="BB658" s="58"/>
      <c r="BC658" s="58"/>
      <c r="BD658" s="58"/>
      <c r="BE658" s="58"/>
    </row>
    <row r="659" spans="1:57" ht="15">
      <c r="A659" s="48"/>
      <c r="B659" s="56"/>
      <c r="C659" s="56"/>
      <c r="D659" s="56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  <c r="AH659" s="57"/>
      <c r="AI659" s="57"/>
      <c r="AJ659" s="57"/>
      <c r="AK659" s="57"/>
      <c r="AL659" s="58"/>
      <c r="AM659" s="58"/>
      <c r="AN659" s="58"/>
      <c r="AO659" s="58"/>
      <c r="AP659" s="58"/>
      <c r="AQ659" s="58"/>
      <c r="AR659" s="58"/>
      <c r="AS659" s="58"/>
      <c r="AT659" s="58"/>
      <c r="AU659" s="58"/>
      <c r="AV659" s="58"/>
      <c r="AW659" s="58"/>
      <c r="AX659" s="58"/>
      <c r="AY659" s="58"/>
      <c r="AZ659" s="58"/>
      <c r="BA659" s="58"/>
      <c r="BB659" s="58"/>
      <c r="BC659" s="58"/>
      <c r="BD659" s="58"/>
      <c r="BE659" s="58"/>
    </row>
    <row r="660" spans="1:57" ht="15">
      <c r="A660" s="48"/>
      <c r="B660" s="56"/>
      <c r="C660" s="56"/>
      <c r="D660" s="56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  <c r="AJ660" s="57"/>
      <c r="AK660" s="57"/>
      <c r="AL660" s="58"/>
      <c r="AM660" s="58"/>
      <c r="AN660" s="58"/>
      <c r="AO660" s="58"/>
      <c r="AP660" s="58"/>
      <c r="AQ660" s="58"/>
      <c r="AR660" s="58"/>
      <c r="AS660" s="58"/>
      <c r="AT660" s="58"/>
      <c r="AU660" s="58"/>
      <c r="AV660" s="58"/>
      <c r="AW660" s="58"/>
      <c r="AX660" s="58"/>
      <c r="AY660" s="58"/>
      <c r="AZ660" s="58"/>
      <c r="BA660" s="58"/>
      <c r="BB660" s="58"/>
      <c r="BC660" s="58"/>
      <c r="BD660" s="58"/>
      <c r="BE660" s="58"/>
    </row>
    <row r="661" spans="1:57" ht="15">
      <c r="A661" s="48"/>
      <c r="B661" s="56"/>
      <c r="C661" s="56"/>
      <c r="D661" s="56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  <c r="AJ661" s="57"/>
      <c r="AK661" s="57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  <c r="AZ661" s="58"/>
      <c r="BA661" s="58"/>
      <c r="BB661" s="58"/>
      <c r="BC661" s="58"/>
      <c r="BD661" s="58"/>
      <c r="BE661" s="58"/>
    </row>
    <row r="662" spans="1:57" ht="15">
      <c r="A662" s="48"/>
      <c r="B662" s="56"/>
      <c r="C662" s="56"/>
      <c r="D662" s="56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  <c r="AJ662" s="57"/>
      <c r="AK662" s="57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/>
      <c r="AZ662" s="58"/>
      <c r="BA662" s="58"/>
      <c r="BB662" s="58"/>
      <c r="BC662" s="58"/>
      <c r="BD662" s="58"/>
      <c r="BE662" s="58"/>
    </row>
    <row r="663" spans="1:57" ht="15">
      <c r="A663" s="48"/>
      <c r="B663" s="56"/>
      <c r="C663" s="56"/>
      <c r="D663" s="56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  <c r="AJ663" s="57"/>
      <c r="AK663" s="57"/>
      <c r="AL663" s="58"/>
      <c r="AM663" s="58"/>
      <c r="AN663" s="58"/>
      <c r="AO663" s="58"/>
      <c r="AP663" s="58"/>
      <c r="AQ663" s="58"/>
      <c r="AR663" s="58"/>
      <c r="AS663" s="58"/>
      <c r="AT663" s="58"/>
      <c r="AU663" s="58"/>
      <c r="AV663" s="58"/>
      <c r="AW663" s="58"/>
      <c r="AX663" s="58"/>
      <c r="AY663" s="58"/>
      <c r="AZ663" s="58"/>
      <c r="BA663" s="58"/>
      <c r="BB663" s="58"/>
      <c r="BC663" s="58"/>
      <c r="BD663" s="58"/>
      <c r="BE663" s="58"/>
    </row>
    <row r="664" spans="1:57" ht="15">
      <c r="A664" s="48"/>
      <c r="B664" s="56"/>
      <c r="C664" s="56"/>
      <c r="D664" s="56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  <c r="AJ664" s="57"/>
      <c r="AK664" s="57"/>
      <c r="AL664" s="58"/>
      <c r="AM664" s="58"/>
      <c r="AN664" s="58"/>
      <c r="AO664" s="58"/>
      <c r="AP664" s="58"/>
      <c r="AQ664" s="58"/>
      <c r="AR664" s="58"/>
      <c r="AS664" s="58"/>
      <c r="AT664" s="58"/>
      <c r="AU664" s="58"/>
      <c r="AV664" s="58"/>
      <c r="AW664" s="58"/>
      <c r="AX664" s="58"/>
      <c r="AY664" s="58"/>
      <c r="AZ664" s="58"/>
      <c r="BA664" s="58"/>
      <c r="BB664" s="58"/>
      <c r="BC664" s="58"/>
      <c r="BD664" s="58"/>
      <c r="BE664" s="58"/>
    </row>
    <row r="665" spans="1:57" ht="15">
      <c r="A665" s="48"/>
      <c r="B665" s="56"/>
      <c r="C665" s="56"/>
      <c r="D665" s="56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  <c r="AJ665" s="57"/>
      <c r="AK665" s="57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  <c r="AX665" s="58"/>
      <c r="AY665" s="58"/>
      <c r="AZ665" s="58"/>
      <c r="BA665" s="58"/>
      <c r="BB665" s="58"/>
      <c r="BC665" s="58"/>
      <c r="BD665" s="58"/>
      <c r="BE665" s="58"/>
    </row>
    <row r="666" spans="1:57" ht="15">
      <c r="A666" s="48"/>
      <c r="B666" s="56"/>
      <c r="C666" s="56"/>
      <c r="D666" s="56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57"/>
      <c r="AK666" s="57"/>
      <c r="AL666" s="58"/>
      <c r="AM666" s="58"/>
      <c r="AN666" s="58"/>
      <c r="AO666" s="58"/>
      <c r="AP666" s="58"/>
      <c r="AQ666" s="58"/>
      <c r="AR666" s="58"/>
      <c r="AS666" s="58"/>
      <c r="AT666" s="58"/>
      <c r="AU666" s="58"/>
      <c r="AV666" s="58"/>
      <c r="AW666" s="58"/>
      <c r="AX666" s="58"/>
      <c r="AY666" s="58"/>
      <c r="AZ666" s="58"/>
      <c r="BA666" s="58"/>
      <c r="BB666" s="58"/>
      <c r="BC666" s="58"/>
      <c r="BD666" s="58"/>
      <c r="BE666" s="58"/>
    </row>
    <row r="667" spans="1:57" ht="15">
      <c r="A667" s="48"/>
      <c r="B667" s="56"/>
      <c r="C667" s="56"/>
      <c r="D667" s="56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  <c r="AH667" s="57"/>
      <c r="AI667" s="57"/>
      <c r="AJ667" s="57"/>
      <c r="AK667" s="57"/>
      <c r="AL667" s="58"/>
      <c r="AM667" s="58"/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/>
      <c r="AZ667" s="58"/>
      <c r="BA667" s="58"/>
      <c r="BB667" s="58"/>
      <c r="BC667" s="58"/>
      <c r="BD667" s="58"/>
      <c r="BE667" s="58"/>
    </row>
    <row r="668" spans="1:57" ht="15">
      <c r="A668" s="48"/>
      <c r="B668" s="56"/>
      <c r="C668" s="56"/>
      <c r="D668" s="56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  <c r="AJ668" s="57"/>
      <c r="AK668" s="57"/>
      <c r="AL668" s="58"/>
      <c r="AM668" s="58"/>
      <c r="AN668" s="58"/>
      <c r="AO668" s="58"/>
      <c r="AP668" s="58"/>
      <c r="AQ668" s="58"/>
      <c r="AR668" s="58"/>
      <c r="AS668" s="58"/>
      <c r="AT668" s="58"/>
      <c r="AU668" s="58"/>
      <c r="AV668" s="58"/>
      <c r="AW668" s="58"/>
      <c r="AX668" s="58"/>
      <c r="AY668" s="58"/>
      <c r="AZ668" s="58"/>
      <c r="BA668" s="58"/>
      <c r="BB668" s="58"/>
      <c r="BC668" s="58"/>
      <c r="BD668" s="58"/>
      <c r="BE668" s="58"/>
    </row>
    <row r="669" spans="1:57" ht="15">
      <c r="A669" s="48"/>
      <c r="B669" s="56"/>
      <c r="C669" s="56"/>
      <c r="D669" s="56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  <c r="AJ669" s="57"/>
      <c r="AK669" s="57"/>
      <c r="AL669" s="58"/>
      <c r="AM669" s="58"/>
      <c r="AN669" s="58"/>
      <c r="AO669" s="58"/>
      <c r="AP669" s="58"/>
      <c r="AQ669" s="58"/>
      <c r="AR669" s="58"/>
      <c r="AS669" s="58"/>
      <c r="AT669" s="58"/>
      <c r="AU669" s="58"/>
      <c r="AV669" s="58"/>
      <c r="AW669" s="58"/>
      <c r="AX669" s="58"/>
      <c r="AY669" s="58"/>
      <c r="AZ669" s="58"/>
      <c r="BA669" s="58"/>
      <c r="BB669" s="58"/>
      <c r="BC669" s="58"/>
      <c r="BD669" s="58"/>
      <c r="BE669" s="58"/>
    </row>
    <row r="670" spans="1:57" ht="15">
      <c r="A670" s="48"/>
      <c r="B670" s="56"/>
      <c r="C670" s="56"/>
      <c r="D670" s="56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  <c r="AJ670" s="57"/>
      <c r="AK670" s="57"/>
      <c r="AL670" s="58"/>
      <c r="AM670" s="58"/>
      <c r="AN670" s="58"/>
      <c r="AO670" s="58"/>
      <c r="AP670" s="58"/>
      <c r="AQ670" s="58"/>
      <c r="AR670" s="58"/>
      <c r="AS670" s="58"/>
      <c r="AT670" s="58"/>
      <c r="AU670" s="58"/>
      <c r="AV670" s="58"/>
      <c r="AW670" s="58"/>
      <c r="AX670" s="58"/>
      <c r="AY670" s="58"/>
      <c r="AZ670" s="58"/>
      <c r="BA670" s="58"/>
      <c r="BB670" s="58"/>
      <c r="BC670" s="58"/>
      <c r="BD670" s="58"/>
      <c r="BE670" s="58"/>
    </row>
    <row r="671" spans="1:57" ht="15">
      <c r="A671" s="48"/>
      <c r="B671" s="56"/>
      <c r="C671" s="56"/>
      <c r="D671" s="56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/>
      <c r="AK671" s="57"/>
      <c r="AL671" s="58"/>
      <c r="AM671" s="58"/>
      <c r="AN671" s="58"/>
      <c r="AO671" s="58"/>
      <c r="AP671" s="58"/>
      <c r="AQ671" s="58"/>
      <c r="AR671" s="58"/>
      <c r="AS671" s="58"/>
      <c r="AT671" s="58"/>
      <c r="AU671" s="58"/>
      <c r="AV671" s="58"/>
      <c r="AW671" s="58"/>
      <c r="AX671" s="58"/>
      <c r="AY671" s="58"/>
      <c r="AZ671" s="58"/>
      <c r="BA671" s="58"/>
      <c r="BB671" s="58"/>
      <c r="BC671" s="58"/>
      <c r="BD671" s="58"/>
      <c r="BE671" s="58"/>
    </row>
    <row r="672" spans="1:57" ht="15">
      <c r="A672" s="48"/>
      <c r="B672" s="56"/>
      <c r="C672" s="56"/>
      <c r="D672" s="56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58"/>
      <c r="AM672" s="58"/>
      <c r="AN672" s="58"/>
      <c r="AO672" s="58"/>
      <c r="AP672" s="58"/>
      <c r="AQ672" s="58"/>
      <c r="AR672" s="58"/>
      <c r="AS672" s="58"/>
      <c r="AT672" s="58"/>
      <c r="AU672" s="58"/>
      <c r="AV672" s="58"/>
      <c r="AW672" s="58"/>
      <c r="AX672" s="58"/>
      <c r="AY672" s="58"/>
      <c r="AZ672" s="58"/>
      <c r="BA672" s="58"/>
      <c r="BB672" s="58"/>
      <c r="BC672" s="58"/>
      <c r="BD672" s="58"/>
      <c r="BE672" s="58"/>
    </row>
    <row r="673" spans="1:57" ht="15">
      <c r="A673" s="48"/>
      <c r="B673" s="56"/>
      <c r="C673" s="56"/>
      <c r="D673" s="56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/>
      <c r="AK673" s="57"/>
      <c r="AL673" s="58"/>
      <c r="AM673" s="58"/>
      <c r="AN673" s="58"/>
      <c r="AO673" s="58"/>
      <c r="AP673" s="58"/>
      <c r="AQ673" s="58"/>
      <c r="AR673" s="58"/>
      <c r="AS673" s="58"/>
      <c r="AT673" s="58"/>
      <c r="AU673" s="58"/>
      <c r="AV673" s="58"/>
      <c r="AW673" s="58"/>
      <c r="AX673" s="58"/>
      <c r="AY673" s="58"/>
      <c r="AZ673" s="58"/>
      <c r="BA673" s="58"/>
      <c r="BB673" s="58"/>
      <c r="BC673" s="58"/>
      <c r="BD673" s="58"/>
      <c r="BE673" s="58"/>
    </row>
    <row r="674" spans="1:57" ht="15">
      <c r="A674" s="48"/>
      <c r="B674" s="56"/>
      <c r="C674" s="56"/>
      <c r="D674" s="56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/>
      <c r="AK674" s="57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  <c r="AX674" s="58"/>
      <c r="AY674" s="58"/>
      <c r="AZ674" s="58"/>
      <c r="BA674" s="58"/>
      <c r="BB674" s="58"/>
      <c r="BC674" s="58"/>
      <c r="BD674" s="58"/>
      <c r="BE674" s="58"/>
    </row>
    <row r="675" spans="1:57" ht="15">
      <c r="A675" s="48"/>
      <c r="B675" s="56"/>
      <c r="C675" s="56"/>
      <c r="D675" s="56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58"/>
      <c r="AM675" s="58"/>
      <c r="AN675" s="58"/>
      <c r="AO675" s="58"/>
      <c r="AP675" s="58"/>
      <c r="AQ675" s="58"/>
      <c r="AR675" s="58"/>
      <c r="AS675" s="58"/>
      <c r="AT675" s="58"/>
      <c r="AU675" s="58"/>
      <c r="AV675" s="58"/>
      <c r="AW675" s="58"/>
      <c r="AX675" s="58"/>
      <c r="AY675" s="58"/>
      <c r="AZ675" s="58"/>
      <c r="BA675" s="58"/>
      <c r="BB675" s="58"/>
      <c r="BC675" s="58"/>
      <c r="BD675" s="58"/>
      <c r="BE675" s="58"/>
    </row>
    <row r="676" spans="1:57" ht="15">
      <c r="A676" s="48"/>
      <c r="B676" s="56"/>
      <c r="C676" s="56"/>
      <c r="D676" s="56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  <c r="AJ676" s="57"/>
      <c r="AK676" s="57"/>
      <c r="AL676" s="58"/>
      <c r="AM676" s="58"/>
      <c r="AN676" s="58"/>
      <c r="AO676" s="58"/>
      <c r="AP676" s="58"/>
      <c r="AQ676" s="58"/>
      <c r="AR676" s="58"/>
      <c r="AS676" s="58"/>
      <c r="AT676" s="58"/>
      <c r="AU676" s="58"/>
      <c r="AV676" s="58"/>
      <c r="AW676" s="58"/>
      <c r="AX676" s="58"/>
      <c r="AY676" s="58"/>
      <c r="AZ676" s="58"/>
      <c r="BA676" s="58"/>
      <c r="BB676" s="58"/>
      <c r="BC676" s="58"/>
      <c r="BD676" s="58"/>
      <c r="BE676" s="58"/>
    </row>
    <row r="677" spans="1:57" ht="15">
      <c r="A677" s="48"/>
      <c r="B677" s="56"/>
      <c r="C677" s="56"/>
      <c r="D677" s="56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  <c r="AJ677" s="57"/>
      <c r="AK677" s="57"/>
      <c r="AL677" s="58"/>
      <c r="AM677" s="58"/>
      <c r="AN677" s="58"/>
      <c r="AO677" s="58"/>
      <c r="AP677" s="58"/>
      <c r="AQ677" s="58"/>
      <c r="AR677" s="58"/>
      <c r="AS677" s="58"/>
      <c r="AT677" s="58"/>
      <c r="AU677" s="58"/>
      <c r="AV677" s="58"/>
      <c r="AW677" s="58"/>
      <c r="AX677" s="58"/>
      <c r="AY677" s="58"/>
      <c r="AZ677" s="58"/>
      <c r="BA677" s="58"/>
      <c r="BB677" s="58"/>
      <c r="BC677" s="58"/>
      <c r="BD677" s="58"/>
      <c r="BE677" s="58"/>
    </row>
    <row r="678" spans="1:57" ht="15">
      <c r="A678" s="48"/>
      <c r="B678" s="56"/>
      <c r="C678" s="56"/>
      <c r="D678" s="56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57"/>
      <c r="AK678" s="57"/>
      <c r="AL678" s="58"/>
      <c r="AM678" s="58"/>
      <c r="AN678" s="58"/>
      <c r="AO678" s="58"/>
      <c r="AP678" s="58"/>
      <c r="AQ678" s="58"/>
      <c r="AR678" s="58"/>
      <c r="AS678" s="58"/>
      <c r="AT678" s="58"/>
      <c r="AU678" s="58"/>
      <c r="AV678" s="58"/>
      <c r="AW678" s="58"/>
      <c r="AX678" s="58"/>
      <c r="AY678" s="58"/>
      <c r="AZ678" s="58"/>
      <c r="BA678" s="58"/>
      <c r="BB678" s="58"/>
      <c r="BC678" s="58"/>
      <c r="BD678" s="58"/>
      <c r="BE678" s="58"/>
    </row>
    <row r="679" spans="1:57" ht="15">
      <c r="A679" s="48"/>
      <c r="B679" s="56"/>
      <c r="C679" s="56"/>
      <c r="D679" s="56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/>
      <c r="AK679" s="57"/>
      <c r="AL679" s="58"/>
      <c r="AM679" s="58"/>
      <c r="AN679" s="58"/>
      <c r="AO679" s="58"/>
      <c r="AP679" s="58"/>
      <c r="AQ679" s="58"/>
      <c r="AR679" s="58"/>
      <c r="AS679" s="58"/>
      <c r="AT679" s="58"/>
      <c r="AU679" s="58"/>
      <c r="AV679" s="58"/>
      <c r="AW679" s="58"/>
      <c r="AX679" s="58"/>
      <c r="AY679" s="58"/>
      <c r="AZ679" s="58"/>
      <c r="BA679" s="58"/>
      <c r="BB679" s="58"/>
      <c r="BC679" s="58"/>
      <c r="BD679" s="58"/>
      <c r="BE679" s="58"/>
    </row>
    <row r="680" spans="1:57" ht="15">
      <c r="A680" s="48"/>
      <c r="B680" s="56"/>
      <c r="C680" s="56"/>
      <c r="D680" s="56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57"/>
      <c r="AK680" s="57"/>
      <c r="AL680" s="58"/>
      <c r="AM680" s="58"/>
      <c r="AN680" s="58"/>
      <c r="AO680" s="58"/>
      <c r="AP680" s="58"/>
      <c r="AQ680" s="58"/>
      <c r="AR680" s="58"/>
      <c r="AS680" s="58"/>
      <c r="AT680" s="58"/>
      <c r="AU680" s="58"/>
      <c r="AV680" s="58"/>
      <c r="AW680" s="58"/>
      <c r="AX680" s="58"/>
      <c r="AY680" s="58"/>
      <c r="AZ680" s="58"/>
      <c r="BA680" s="58"/>
      <c r="BB680" s="58"/>
      <c r="BC680" s="58"/>
      <c r="BD680" s="58"/>
      <c r="BE680" s="58"/>
    </row>
    <row r="681" spans="1:57" ht="15">
      <c r="A681" s="48"/>
      <c r="B681" s="56"/>
      <c r="C681" s="56"/>
      <c r="D681" s="56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57"/>
      <c r="AK681" s="57"/>
      <c r="AL681" s="58"/>
      <c r="AM681" s="58"/>
      <c r="AN681" s="58"/>
      <c r="AO681" s="58"/>
      <c r="AP681" s="58"/>
      <c r="AQ681" s="58"/>
      <c r="AR681" s="58"/>
      <c r="AS681" s="58"/>
      <c r="AT681" s="58"/>
      <c r="AU681" s="58"/>
      <c r="AV681" s="58"/>
      <c r="AW681" s="58"/>
      <c r="AX681" s="58"/>
      <c r="AY681" s="58"/>
      <c r="AZ681" s="58"/>
      <c r="BA681" s="58"/>
      <c r="BB681" s="58"/>
      <c r="BC681" s="58"/>
      <c r="BD681" s="58"/>
      <c r="BE681" s="58"/>
    </row>
    <row r="682" spans="1:57" ht="15">
      <c r="A682" s="48"/>
      <c r="B682" s="56"/>
      <c r="C682" s="56"/>
      <c r="D682" s="56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  <c r="AJ682" s="57"/>
      <c r="AK682" s="57"/>
      <c r="AL682" s="58"/>
      <c r="AM682" s="58"/>
      <c r="AN682" s="58"/>
      <c r="AO682" s="58"/>
      <c r="AP682" s="58"/>
      <c r="AQ682" s="58"/>
      <c r="AR682" s="58"/>
      <c r="AS682" s="58"/>
      <c r="AT682" s="58"/>
      <c r="AU682" s="58"/>
      <c r="AV682" s="58"/>
      <c r="AW682" s="58"/>
      <c r="AX682" s="58"/>
      <c r="AY682" s="58"/>
      <c r="AZ682" s="58"/>
      <c r="BA682" s="58"/>
      <c r="BB682" s="58"/>
      <c r="BC682" s="58"/>
      <c r="BD682" s="58"/>
      <c r="BE682" s="58"/>
    </row>
    <row r="683" spans="1:57" ht="15">
      <c r="A683" s="48"/>
      <c r="B683" s="56"/>
      <c r="C683" s="56"/>
      <c r="D683" s="56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  <c r="AJ683" s="57"/>
      <c r="AK683" s="57"/>
      <c r="AL683" s="58"/>
      <c r="AM683" s="58"/>
      <c r="AN683" s="58"/>
      <c r="AO683" s="58"/>
      <c r="AP683" s="58"/>
      <c r="AQ683" s="58"/>
      <c r="AR683" s="58"/>
      <c r="AS683" s="58"/>
      <c r="AT683" s="58"/>
      <c r="AU683" s="58"/>
      <c r="AV683" s="58"/>
      <c r="AW683" s="58"/>
      <c r="AX683" s="58"/>
      <c r="AY683" s="58"/>
      <c r="AZ683" s="58"/>
      <c r="BA683" s="58"/>
      <c r="BB683" s="58"/>
      <c r="BC683" s="58"/>
      <c r="BD683" s="58"/>
      <c r="BE683" s="58"/>
    </row>
    <row r="684" spans="1:57" ht="15">
      <c r="A684" s="48"/>
      <c r="B684" s="56"/>
      <c r="C684" s="56"/>
      <c r="D684" s="56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  <c r="AJ684" s="57"/>
      <c r="AK684" s="57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58"/>
      <c r="BB684" s="58"/>
      <c r="BC684" s="58"/>
      <c r="BD684" s="58"/>
      <c r="BE684" s="58"/>
    </row>
    <row r="685" spans="1:57" ht="15">
      <c r="A685" s="48"/>
      <c r="B685" s="56"/>
      <c r="C685" s="56"/>
      <c r="D685" s="56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  <c r="AJ685" s="57"/>
      <c r="AK685" s="57"/>
      <c r="AL685" s="58"/>
      <c r="AM685" s="58"/>
      <c r="AN685" s="58"/>
      <c r="AO685" s="58"/>
      <c r="AP685" s="58"/>
      <c r="AQ685" s="58"/>
      <c r="AR685" s="58"/>
      <c r="AS685" s="58"/>
      <c r="AT685" s="58"/>
      <c r="AU685" s="58"/>
      <c r="AV685" s="58"/>
      <c r="AW685" s="58"/>
      <c r="AX685" s="58"/>
      <c r="AY685" s="58"/>
      <c r="AZ685" s="58"/>
      <c r="BA685" s="58"/>
      <c r="BB685" s="58"/>
      <c r="BC685" s="58"/>
      <c r="BD685" s="58"/>
      <c r="BE685" s="58"/>
    </row>
    <row r="686" spans="1:57" ht="15">
      <c r="A686" s="48"/>
      <c r="B686" s="56"/>
      <c r="C686" s="56"/>
      <c r="D686" s="56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  <c r="AJ686" s="57"/>
      <c r="AK686" s="57"/>
      <c r="AL686" s="58"/>
      <c r="AM686" s="58"/>
      <c r="AN686" s="58"/>
      <c r="AO686" s="58"/>
      <c r="AP686" s="58"/>
      <c r="AQ686" s="58"/>
      <c r="AR686" s="58"/>
      <c r="AS686" s="58"/>
      <c r="AT686" s="58"/>
      <c r="AU686" s="58"/>
      <c r="AV686" s="58"/>
      <c r="AW686" s="58"/>
      <c r="AX686" s="58"/>
      <c r="AY686" s="58"/>
      <c r="AZ686" s="58"/>
      <c r="BA686" s="58"/>
      <c r="BB686" s="58"/>
      <c r="BC686" s="58"/>
      <c r="BD686" s="58"/>
      <c r="BE686" s="58"/>
    </row>
    <row r="687" spans="1:57" ht="15">
      <c r="A687" s="48"/>
      <c r="B687" s="56"/>
      <c r="C687" s="56"/>
      <c r="D687" s="56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  <c r="AJ687" s="57"/>
      <c r="AK687" s="57"/>
      <c r="AL687" s="58"/>
      <c r="AM687" s="58"/>
      <c r="AN687" s="58"/>
      <c r="AO687" s="58"/>
      <c r="AP687" s="58"/>
      <c r="AQ687" s="58"/>
      <c r="AR687" s="58"/>
      <c r="AS687" s="58"/>
      <c r="AT687" s="58"/>
      <c r="AU687" s="58"/>
      <c r="AV687" s="58"/>
      <c r="AW687" s="58"/>
      <c r="AX687" s="58"/>
      <c r="AY687" s="58"/>
      <c r="AZ687" s="58"/>
      <c r="BA687" s="58"/>
      <c r="BB687" s="58"/>
      <c r="BC687" s="58"/>
      <c r="BD687" s="58"/>
      <c r="BE687" s="58"/>
    </row>
    <row r="688" spans="1:57" ht="15">
      <c r="A688" s="48"/>
      <c r="B688" s="56"/>
      <c r="C688" s="56"/>
      <c r="D688" s="56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57"/>
      <c r="AK688" s="57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58"/>
      <c r="BB688" s="58"/>
      <c r="BC688" s="58"/>
      <c r="BD688" s="58"/>
      <c r="BE688" s="58"/>
    </row>
    <row r="689" spans="1:57" ht="15">
      <c r="A689" s="48"/>
      <c r="B689" s="56"/>
      <c r="C689" s="56"/>
      <c r="D689" s="56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57"/>
      <c r="AI689" s="57"/>
      <c r="AJ689" s="57"/>
      <c r="AK689" s="57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58"/>
      <c r="BB689" s="58"/>
      <c r="BC689" s="58"/>
      <c r="BD689" s="58"/>
      <c r="BE689" s="58"/>
    </row>
    <row r="690" spans="1:57" ht="15">
      <c r="A690" s="48"/>
      <c r="B690" s="56"/>
      <c r="C690" s="56"/>
      <c r="D690" s="56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  <c r="AJ690" s="57"/>
      <c r="AK690" s="57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58"/>
      <c r="BA690" s="58"/>
      <c r="BB690" s="58"/>
      <c r="BC690" s="58"/>
      <c r="BD690" s="58"/>
      <c r="BE690" s="58"/>
    </row>
    <row r="691" spans="1:57" ht="15">
      <c r="A691" s="48"/>
      <c r="B691" s="56"/>
      <c r="C691" s="56"/>
      <c r="D691" s="56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/>
      <c r="AK691" s="57"/>
      <c r="AL691" s="58"/>
      <c r="AM691" s="58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  <c r="AX691" s="58"/>
      <c r="AY691" s="58"/>
      <c r="AZ691" s="58"/>
      <c r="BA691" s="58"/>
      <c r="BB691" s="58"/>
      <c r="BC691" s="58"/>
      <c r="BD691" s="58"/>
      <c r="BE691" s="58"/>
    </row>
    <row r="692" spans="1:57" ht="15">
      <c r="A692" s="48"/>
      <c r="B692" s="56"/>
      <c r="C692" s="56"/>
      <c r="D692" s="56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  <c r="AJ692" s="57"/>
      <c r="AK692" s="57"/>
      <c r="AL692" s="58"/>
      <c r="AM692" s="58"/>
      <c r="AN692" s="58"/>
      <c r="AO692" s="58"/>
      <c r="AP692" s="58"/>
      <c r="AQ692" s="58"/>
      <c r="AR692" s="58"/>
      <c r="AS692" s="58"/>
      <c r="AT692" s="58"/>
      <c r="AU692" s="58"/>
      <c r="AV692" s="58"/>
      <c r="AW692" s="58"/>
      <c r="AX692" s="58"/>
      <c r="AY692" s="58"/>
      <c r="AZ692" s="58"/>
      <c r="BA692" s="58"/>
      <c r="BB692" s="58"/>
      <c r="BC692" s="58"/>
      <c r="BD692" s="58"/>
      <c r="BE692" s="58"/>
    </row>
    <row r="693" spans="1:57" ht="15">
      <c r="A693" s="48"/>
      <c r="B693" s="56"/>
      <c r="C693" s="56"/>
      <c r="D693" s="56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57"/>
      <c r="AK693" s="57"/>
      <c r="AL693" s="58"/>
      <c r="AM693" s="58"/>
      <c r="AN693" s="58"/>
      <c r="AO693" s="58"/>
      <c r="AP693" s="58"/>
      <c r="AQ693" s="58"/>
      <c r="AR693" s="58"/>
      <c r="AS693" s="58"/>
      <c r="AT693" s="58"/>
      <c r="AU693" s="58"/>
      <c r="AV693" s="58"/>
      <c r="AW693" s="58"/>
      <c r="AX693" s="58"/>
      <c r="AY693" s="58"/>
      <c r="AZ693" s="58"/>
      <c r="BA693" s="58"/>
      <c r="BB693" s="58"/>
      <c r="BC693" s="58"/>
      <c r="BD693" s="58"/>
      <c r="BE693" s="58"/>
    </row>
    <row r="694" spans="1:57" ht="15">
      <c r="A694" s="48"/>
      <c r="B694" s="56"/>
      <c r="C694" s="56"/>
      <c r="D694" s="56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  <c r="AJ694" s="57"/>
      <c r="AK694" s="57"/>
      <c r="AL694" s="58"/>
      <c r="AM694" s="58"/>
      <c r="AN694" s="58"/>
      <c r="AO694" s="58"/>
      <c r="AP694" s="58"/>
      <c r="AQ694" s="58"/>
      <c r="AR694" s="58"/>
      <c r="AS694" s="58"/>
      <c r="AT694" s="58"/>
      <c r="AU694" s="58"/>
      <c r="AV694" s="58"/>
      <c r="AW694" s="58"/>
      <c r="AX694" s="58"/>
      <c r="AY694" s="58"/>
      <c r="AZ694" s="58"/>
      <c r="BA694" s="58"/>
      <c r="BB694" s="58"/>
      <c r="BC694" s="58"/>
      <c r="BD694" s="58"/>
      <c r="BE694" s="58"/>
    </row>
    <row r="695" spans="1:57" ht="15">
      <c r="A695" s="48"/>
      <c r="B695" s="56"/>
      <c r="C695" s="56"/>
      <c r="D695" s="56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  <c r="AJ695" s="57"/>
      <c r="AK695" s="57"/>
      <c r="AL695" s="58"/>
      <c r="AM695" s="58"/>
      <c r="AN695" s="58"/>
      <c r="AO695" s="58"/>
      <c r="AP695" s="58"/>
      <c r="AQ695" s="58"/>
      <c r="AR695" s="58"/>
      <c r="AS695" s="58"/>
      <c r="AT695" s="58"/>
      <c r="AU695" s="58"/>
      <c r="AV695" s="58"/>
      <c r="AW695" s="58"/>
      <c r="AX695" s="58"/>
      <c r="AY695" s="58"/>
      <c r="AZ695" s="58"/>
      <c r="BA695" s="58"/>
      <c r="BB695" s="58"/>
      <c r="BC695" s="58"/>
      <c r="BD695" s="58"/>
      <c r="BE695" s="58"/>
    </row>
    <row r="696" spans="1:57" ht="15">
      <c r="A696" s="48"/>
      <c r="B696" s="56"/>
      <c r="C696" s="56"/>
      <c r="D696" s="56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  <c r="AJ696" s="57"/>
      <c r="AK696" s="57"/>
      <c r="AL696" s="58"/>
      <c r="AM696" s="58"/>
      <c r="AN696" s="58"/>
      <c r="AO696" s="58"/>
      <c r="AP696" s="58"/>
      <c r="AQ696" s="58"/>
      <c r="AR696" s="58"/>
      <c r="AS696" s="58"/>
      <c r="AT696" s="58"/>
      <c r="AU696" s="58"/>
      <c r="AV696" s="58"/>
      <c r="AW696" s="58"/>
      <c r="AX696" s="58"/>
      <c r="AY696" s="58"/>
      <c r="AZ696" s="58"/>
      <c r="BA696" s="58"/>
      <c r="BB696" s="58"/>
      <c r="BC696" s="58"/>
      <c r="BD696" s="58"/>
      <c r="BE696" s="58"/>
    </row>
    <row r="697" spans="1:57" ht="15">
      <c r="A697" s="48"/>
      <c r="B697" s="56"/>
      <c r="C697" s="56"/>
      <c r="D697" s="56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8"/>
      <c r="AM697" s="58"/>
      <c r="AN697" s="58"/>
      <c r="AO697" s="58"/>
      <c r="AP697" s="58"/>
      <c r="AQ697" s="58"/>
      <c r="AR697" s="58"/>
      <c r="AS697" s="58"/>
      <c r="AT697" s="58"/>
      <c r="AU697" s="58"/>
      <c r="AV697" s="58"/>
      <c r="AW697" s="58"/>
      <c r="AX697" s="58"/>
      <c r="AY697" s="58"/>
      <c r="AZ697" s="58"/>
      <c r="BA697" s="58"/>
      <c r="BB697" s="58"/>
      <c r="BC697" s="58"/>
      <c r="BD697" s="58"/>
      <c r="BE697" s="58"/>
    </row>
    <row r="698" spans="1:57" ht="15">
      <c r="A698" s="48"/>
      <c r="B698" s="56"/>
      <c r="C698" s="56"/>
      <c r="D698" s="56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58"/>
      <c r="AM698" s="58"/>
      <c r="AN698" s="58"/>
      <c r="AO698" s="58"/>
      <c r="AP698" s="58"/>
      <c r="AQ698" s="58"/>
      <c r="AR698" s="58"/>
      <c r="AS698" s="58"/>
      <c r="AT698" s="58"/>
      <c r="AU698" s="58"/>
      <c r="AV698" s="58"/>
      <c r="AW698" s="58"/>
      <c r="AX698" s="58"/>
      <c r="AY698" s="58"/>
      <c r="AZ698" s="58"/>
      <c r="BA698" s="58"/>
      <c r="BB698" s="58"/>
      <c r="BC698" s="58"/>
      <c r="BD698" s="58"/>
      <c r="BE698" s="58"/>
    </row>
    <row r="699" spans="1:57" ht="15">
      <c r="A699" s="48"/>
      <c r="B699" s="56"/>
      <c r="C699" s="56"/>
      <c r="D699" s="56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8"/>
      <c r="AM699" s="58"/>
      <c r="AN699" s="58"/>
      <c r="AO699" s="58"/>
      <c r="AP699" s="58"/>
      <c r="AQ699" s="58"/>
      <c r="AR699" s="58"/>
      <c r="AS699" s="58"/>
      <c r="AT699" s="58"/>
      <c r="AU699" s="58"/>
      <c r="AV699" s="58"/>
      <c r="AW699" s="58"/>
      <c r="AX699" s="58"/>
      <c r="AY699" s="58"/>
      <c r="AZ699" s="58"/>
      <c r="BA699" s="58"/>
      <c r="BB699" s="58"/>
      <c r="BC699" s="58"/>
      <c r="BD699" s="58"/>
      <c r="BE699" s="58"/>
    </row>
    <row r="700" spans="1:57" ht="15">
      <c r="A700" s="48"/>
      <c r="B700" s="56"/>
      <c r="C700" s="56"/>
      <c r="D700" s="56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58"/>
      <c r="AM700" s="58"/>
      <c r="AN700" s="58"/>
      <c r="AO700" s="58"/>
      <c r="AP700" s="58"/>
      <c r="AQ700" s="58"/>
      <c r="AR700" s="58"/>
      <c r="AS700" s="58"/>
      <c r="AT700" s="58"/>
      <c r="AU700" s="58"/>
      <c r="AV700" s="58"/>
      <c r="AW700" s="58"/>
      <c r="AX700" s="58"/>
      <c r="AY700" s="58"/>
      <c r="AZ700" s="58"/>
      <c r="BA700" s="58"/>
      <c r="BB700" s="58"/>
      <c r="BC700" s="58"/>
      <c r="BD700" s="58"/>
      <c r="BE700" s="58"/>
    </row>
    <row r="701" spans="1:57" ht="15">
      <c r="A701" s="48"/>
      <c r="B701" s="56"/>
      <c r="C701" s="56"/>
      <c r="D701" s="56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/>
      <c r="AK701" s="57"/>
      <c r="AL701" s="58"/>
      <c r="AM701" s="58"/>
      <c r="AN701" s="58"/>
      <c r="AO701" s="58"/>
      <c r="AP701" s="58"/>
      <c r="AQ701" s="58"/>
      <c r="AR701" s="58"/>
      <c r="AS701" s="58"/>
      <c r="AT701" s="58"/>
      <c r="AU701" s="58"/>
      <c r="AV701" s="58"/>
      <c r="AW701" s="58"/>
      <c r="AX701" s="58"/>
      <c r="AY701" s="58"/>
      <c r="AZ701" s="58"/>
      <c r="BA701" s="58"/>
      <c r="BB701" s="58"/>
      <c r="BC701" s="58"/>
      <c r="BD701" s="58"/>
      <c r="BE701" s="58"/>
    </row>
    <row r="702" spans="1:57" ht="15">
      <c r="A702" s="48"/>
      <c r="B702" s="56"/>
      <c r="C702" s="56"/>
      <c r="D702" s="56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/>
      <c r="AK702" s="57"/>
      <c r="AL702" s="58"/>
      <c r="AM702" s="58"/>
      <c r="AN702" s="58"/>
      <c r="AO702" s="58"/>
      <c r="AP702" s="58"/>
      <c r="AQ702" s="58"/>
      <c r="AR702" s="58"/>
      <c r="AS702" s="58"/>
      <c r="AT702" s="58"/>
      <c r="AU702" s="58"/>
      <c r="AV702" s="58"/>
      <c r="AW702" s="58"/>
      <c r="AX702" s="58"/>
      <c r="AY702" s="58"/>
      <c r="AZ702" s="58"/>
      <c r="BA702" s="58"/>
      <c r="BB702" s="58"/>
      <c r="BC702" s="58"/>
      <c r="BD702" s="58"/>
      <c r="BE702" s="58"/>
    </row>
    <row r="703" spans="1:57" ht="15">
      <c r="A703" s="48"/>
      <c r="B703" s="56"/>
      <c r="C703" s="56"/>
      <c r="D703" s="56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  <c r="AJ703" s="57"/>
      <c r="AK703" s="57"/>
      <c r="AL703" s="58"/>
      <c r="AM703" s="58"/>
      <c r="AN703" s="58"/>
      <c r="AO703" s="58"/>
      <c r="AP703" s="58"/>
      <c r="AQ703" s="58"/>
      <c r="AR703" s="58"/>
      <c r="AS703" s="58"/>
      <c r="AT703" s="58"/>
      <c r="AU703" s="58"/>
      <c r="AV703" s="58"/>
      <c r="AW703" s="58"/>
      <c r="AX703" s="58"/>
      <c r="AY703" s="58"/>
      <c r="AZ703" s="58"/>
      <c r="BA703" s="58"/>
      <c r="BB703" s="58"/>
      <c r="BC703" s="58"/>
      <c r="BD703" s="58"/>
      <c r="BE703" s="58"/>
    </row>
    <row r="704" spans="1:57" ht="15">
      <c r="A704" s="48"/>
      <c r="B704" s="56"/>
      <c r="C704" s="56"/>
      <c r="D704" s="56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57"/>
      <c r="AI704" s="57"/>
      <c r="AJ704" s="57"/>
      <c r="AK704" s="57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  <c r="AX704" s="58"/>
      <c r="AY704" s="58"/>
      <c r="AZ704" s="58"/>
      <c r="BA704" s="58"/>
      <c r="BB704" s="58"/>
      <c r="BC704" s="58"/>
      <c r="BD704" s="58"/>
      <c r="BE704" s="58"/>
    </row>
    <row r="705" spans="1:57" ht="15">
      <c r="A705" s="48"/>
      <c r="B705" s="56"/>
      <c r="C705" s="56"/>
      <c r="D705" s="56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  <c r="AJ705" s="57"/>
      <c r="AK705" s="57"/>
      <c r="AL705" s="58"/>
      <c r="AM705" s="58"/>
      <c r="AN705" s="58"/>
      <c r="AO705" s="58"/>
      <c r="AP705" s="58"/>
      <c r="AQ705" s="58"/>
      <c r="AR705" s="58"/>
      <c r="AS705" s="58"/>
      <c r="AT705" s="58"/>
      <c r="AU705" s="58"/>
      <c r="AV705" s="58"/>
      <c r="AW705" s="58"/>
      <c r="AX705" s="58"/>
      <c r="AY705" s="58"/>
      <c r="AZ705" s="58"/>
      <c r="BA705" s="58"/>
      <c r="BB705" s="58"/>
      <c r="BC705" s="58"/>
      <c r="BD705" s="58"/>
      <c r="BE705" s="58"/>
    </row>
    <row r="706" spans="1:57" ht="15">
      <c r="A706" s="48"/>
      <c r="B706" s="56"/>
      <c r="C706" s="56"/>
      <c r="D706" s="56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  <c r="AJ706" s="57"/>
      <c r="AK706" s="57"/>
      <c r="AL706" s="58"/>
      <c r="AM706" s="58"/>
      <c r="AN706" s="58"/>
      <c r="AO706" s="58"/>
      <c r="AP706" s="58"/>
      <c r="AQ706" s="58"/>
      <c r="AR706" s="58"/>
      <c r="AS706" s="58"/>
      <c r="AT706" s="58"/>
      <c r="AU706" s="58"/>
      <c r="AV706" s="58"/>
      <c r="AW706" s="58"/>
      <c r="AX706" s="58"/>
      <c r="AY706" s="58"/>
      <c r="AZ706" s="58"/>
      <c r="BA706" s="58"/>
      <c r="BB706" s="58"/>
      <c r="BC706" s="58"/>
      <c r="BD706" s="58"/>
      <c r="BE706" s="58"/>
    </row>
    <row r="707" spans="1:57" ht="15">
      <c r="A707" s="48"/>
      <c r="B707" s="56"/>
      <c r="C707" s="56"/>
      <c r="D707" s="56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  <c r="AJ707" s="57"/>
      <c r="AK707" s="57"/>
      <c r="AL707" s="58"/>
      <c r="AM707" s="58"/>
      <c r="AN707" s="58"/>
      <c r="AO707" s="58"/>
      <c r="AP707" s="58"/>
      <c r="AQ707" s="58"/>
      <c r="AR707" s="58"/>
      <c r="AS707" s="58"/>
      <c r="AT707" s="58"/>
      <c r="AU707" s="58"/>
      <c r="AV707" s="58"/>
      <c r="AW707" s="58"/>
      <c r="AX707" s="58"/>
      <c r="AY707" s="58"/>
      <c r="AZ707" s="58"/>
      <c r="BA707" s="58"/>
      <c r="BB707" s="58"/>
      <c r="BC707" s="58"/>
      <c r="BD707" s="58"/>
      <c r="BE707" s="58"/>
    </row>
    <row r="708" spans="1:57" ht="15">
      <c r="A708" s="48"/>
      <c r="B708" s="56"/>
      <c r="C708" s="56"/>
      <c r="D708" s="56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  <c r="AJ708" s="57"/>
      <c r="AK708" s="57"/>
      <c r="AL708" s="58"/>
      <c r="AM708" s="58"/>
      <c r="AN708" s="58"/>
      <c r="AO708" s="58"/>
      <c r="AP708" s="58"/>
      <c r="AQ708" s="58"/>
      <c r="AR708" s="58"/>
      <c r="AS708" s="58"/>
      <c r="AT708" s="58"/>
      <c r="AU708" s="58"/>
      <c r="AV708" s="58"/>
      <c r="AW708" s="58"/>
      <c r="AX708" s="58"/>
      <c r="AY708" s="58"/>
      <c r="AZ708" s="58"/>
      <c r="BA708" s="58"/>
      <c r="BB708" s="58"/>
      <c r="BC708" s="58"/>
      <c r="BD708" s="58"/>
      <c r="BE708" s="58"/>
    </row>
    <row r="709" spans="1:57" ht="15">
      <c r="A709" s="48"/>
      <c r="B709" s="56"/>
      <c r="C709" s="56"/>
      <c r="D709" s="56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  <c r="AJ709" s="57"/>
      <c r="AK709" s="57"/>
      <c r="AL709" s="58"/>
      <c r="AM709" s="58"/>
      <c r="AN709" s="58"/>
      <c r="AO709" s="58"/>
      <c r="AP709" s="58"/>
      <c r="AQ709" s="58"/>
      <c r="AR709" s="58"/>
      <c r="AS709" s="58"/>
      <c r="AT709" s="58"/>
      <c r="AU709" s="58"/>
      <c r="AV709" s="58"/>
      <c r="AW709" s="58"/>
      <c r="AX709" s="58"/>
      <c r="AY709" s="58"/>
      <c r="AZ709" s="58"/>
      <c r="BA709" s="58"/>
      <c r="BB709" s="58"/>
      <c r="BC709" s="58"/>
      <c r="BD709" s="58"/>
      <c r="BE709" s="58"/>
    </row>
    <row r="710" spans="1:57" ht="15">
      <c r="A710" s="48"/>
      <c r="B710" s="56"/>
      <c r="C710" s="56"/>
      <c r="D710" s="56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  <c r="AH710" s="57"/>
      <c r="AI710" s="57"/>
      <c r="AJ710" s="57"/>
      <c r="AK710" s="57"/>
      <c r="AL710" s="58"/>
      <c r="AM710" s="58"/>
      <c r="AN710" s="58"/>
      <c r="AO710" s="58"/>
      <c r="AP710" s="58"/>
      <c r="AQ710" s="58"/>
      <c r="AR710" s="58"/>
      <c r="AS710" s="58"/>
      <c r="AT710" s="58"/>
      <c r="AU710" s="58"/>
      <c r="AV710" s="58"/>
      <c r="AW710" s="58"/>
      <c r="AX710" s="58"/>
      <c r="AY710" s="58"/>
      <c r="AZ710" s="58"/>
      <c r="BA710" s="58"/>
      <c r="BB710" s="58"/>
      <c r="BC710" s="58"/>
      <c r="BD710" s="58"/>
      <c r="BE710" s="58"/>
    </row>
    <row r="711" spans="1:57" ht="15">
      <c r="A711" s="48"/>
      <c r="B711" s="56"/>
      <c r="C711" s="56"/>
      <c r="D711" s="56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/>
      <c r="AK711" s="57"/>
      <c r="AL711" s="58"/>
      <c r="AM711" s="58"/>
      <c r="AN711" s="58"/>
      <c r="AO711" s="58"/>
      <c r="AP711" s="58"/>
      <c r="AQ711" s="58"/>
      <c r="AR711" s="58"/>
      <c r="AS711" s="58"/>
      <c r="AT711" s="58"/>
      <c r="AU711" s="58"/>
      <c r="AV711" s="58"/>
      <c r="AW711" s="58"/>
      <c r="AX711" s="58"/>
      <c r="AY711" s="58"/>
      <c r="AZ711" s="58"/>
      <c r="BA711" s="58"/>
      <c r="BB711" s="58"/>
      <c r="BC711" s="58"/>
      <c r="BD711" s="58"/>
      <c r="BE711" s="58"/>
    </row>
    <row r="712" spans="1:57" ht="15">
      <c r="A712" s="48"/>
      <c r="B712" s="56"/>
      <c r="C712" s="56"/>
      <c r="D712" s="56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57"/>
      <c r="AK712" s="57"/>
      <c r="AL712" s="58"/>
      <c r="AM712" s="58"/>
      <c r="AN712" s="58"/>
      <c r="AO712" s="58"/>
      <c r="AP712" s="58"/>
      <c r="AQ712" s="58"/>
      <c r="AR712" s="58"/>
      <c r="AS712" s="58"/>
      <c r="AT712" s="58"/>
      <c r="AU712" s="58"/>
      <c r="AV712" s="58"/>
      <c r="AW712" s="58"/>
      <c r="AX712" s="58"/>
      <c r="AY712" s="58"/>
      <c r="AZ712" s="58"/>
      <c r="BA712" s="58"/>
      <c r="BB712" s="58"/>
      <c r="BC712" s="58"/>
      <c r="BD712" s="58"/>
      <c r="BE712" s="58"/>
    </row>
    <row r="713" spans="1:57" ht="15">
      <c r="A713" s="48"/>
      <c r="B713" s="56"/>
      <c r="C713" s="56"/>
      <c r="D713" s="56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57"/>
      <c r="AK713" s="57"/>
      <c r="AL713" s="58"/>
      <c r="AM713" s="58"/>
      <c r="AN713" s="58"/>
      <c r="AO713" s="58"/>
      <c r="AP713" s="58"/>
      <c r="AQ713" s="58"/>
      <c r="AR713" s="58"/>
      <c r="AS713" s="58"/>
      <c r="AT713" s="58"/>
      <c r="AU713" s="58"/>
      <c r="AV713" s="58"/>
      <c r="AW713" s="58"/>
      <c r="AX713" s="58"/>
      <c r="AY713" s="58"/>
      <c r="AZ713" s="58"/>
      <c r="BA713" s="58"/>
      <c r="BB713" s="58"/>
      <c r="BC713" s="58"/>
      <c r="BD713" s="58"/>
      <c r="BE713" s="58"/>
    </row>
    <row r="714" spans="1:57" ht="15">
      <c r="A714" s="48"/>
      <c r="B714" s="56"/>
      <c r="C714" s="56"/>
      <c r="D714" s="56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/>
      <c r="AK714" s="57"/>
      <c r="AL714" s="58"/>
      <c r="AM714" s="58"/>
      <c r="AN714" s="58"/>
      <c r="AO714" s="58"/>
      <c r="AP714" s="58"/>
      <c r="AQ714" s="58"/>
      <c r="AR714" s="58"/>
      <c r="AS714" s="58"/>
      <c r="AT714" s="58"/>
      <c r="AU714" s="58"/>
      <c r="AV714" s="58"/>
      <c r="AW714" s="58"/>
      <c r="AX714" s="58"/>
      <c r="AY714" s="58"/>
      <c r="AZ714" s="58"/>
      <c r="BA714" s="58"/>
      <c r="BB714" s="58"/>
      <c r="BC714" s="58"/>
      <c r="BD714" s="58"/>
      <c r="BE714" s="58"/>
    </row>
    <row r="715" spans="1:57" ht="15">
      <c r="A715" s="48"/>
      <c r="B715" s="56"/>
      <c r="C715" s="56"/>
      <c r="D715" s="56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57"/>
      <c r="AK715" s="57"/>
      <c r="AL715" s="58"/>
      <c r="AM715" s="58"/>
      <c r="AN715" s="58"/>
      <c r="AO715" s="58"/>
      <c r="AP715" s="58"/>
      <c r="AQ715" s="58"/>
      <c r="AR715" s="58"/>
      <c r="AS715" s="58"/>
      <c r="AT715" s="58"/>
      <c r="AU715" s="58"/>
      <c r="AV715" s="58"/>
      <c r="AW715" s="58"/>
      <c r="AX715" s="58"/>
      <c r="AY715" s="58"/>
      <c r="AZ715" s="58"/>
      <c r="BA715" s="58"/>
      <c r="BB715" s="58"/>
      <c r="BC715" s="58"/>
      <c r="BD715" s="58"/>
      <c r="BE715" s="58"/>
    </row>
    <row r="716" spans="1:57" ht="15">
      <c r="A716" s="48"/>
      <c r="B716" s="56"/>
      <c r="C716" s="56"/>
      <c r="D716" s="56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/>
      <c r="AK716" s="57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  <c r="AX716" s="58"/>
      <c r="AY716" s="58"/>
      <c r="AZ716" s="58"/>
      <c r="BA716" s="58"/>
      <c r="BB716" s="58"/>
      <c r="BC716" s="58"/>
      <c r="BD716" s="58"/>
      <c r="BE716" s="58"/>
    </row>
    <row r="717" spans="1:57" ht="15">
      <c r="A717" s="48"/>
      <c r="B717" s="56"/>
      <c r="C717" s="56"/>
      <c r="D717" s="56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  <c r="AJ717" s="57"/>
      <c r="AK717" s="57"/>
      <c r="AL717" s="58"/>
      <c r="AM717" s="58"/>
      <c r="AN717" s="58"/>
      <c r="AO717" s="58"/>
      <c r="AP717" s="58"/>
      <c r="AQ717" s="58"/>
      <c r="AR717" s="58"/>
      <c r="AS717" s="58"/>
      <c r="AT717" s="58"/>
      <c r="AU717" s="58"/>
      <c r="AV717" s="58"/>
      <c r="AW717" s="58"/>
      <c r="AX717" s="58"/>
      <c r="AY717" s="58"/>
      <c r="AZ717" s="58"/>
      <c r="BA717" s="58"/>
      <c r="BB717" s="58"/>
      <c r="BC717" s="58"/>
      <c r="BD717" s="58"/>
      <c r="BE717" s="58"/>
    </row>
    <row r="718" spans="1:57" ht="15">
      <c r="A718" s="48"/>
      <c r="B718" s="56"/>
      <c r="C718" s="56"/>
      <c r="D718" s="56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  <c r="AH718" s="57"/>
      <c r="AI718" s="57"/>
      <c r="AJ718" s="57"/>
      <c r="AK718" s="57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  <c r="AX718" s="58"/>
      <c r="AY718" s="58"/>
      <c r="AZ718" s="58"/>
      <c r="BA718" s="58"/>
      <c r="BB718" s="58"/>
      <c r="BC718" s="58"/>
      <c r="BD718" s="58"/>
      <c r="BE718" s="58"/>
    </row>
    <row r="719" spans="1:57" ht="15">
      <c r="A719" s="48"/>
      <c r="B719" s="56"/>
      <c r="C719" s="56"/>
      <c r="D719" s="56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  <c r="AH719" s="57"/>
      <c r="AI719" s="57"/>
      <c r="AJ719" s="57"/>
      <c r="AK719" s="57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  <c r="AX719" s="58"/>
      <c r="AY719" s="58"/>
      <c r="AZ719" s="58"/>
      <c r="BA719" s="58"/>
      <c r="BB719" s="58"/>
      <c r="BC719" s="58"/>
      <c r="BD719" s="58"/>
      <c r="BE719" s="58"/>
    </row>
    <row r="720" spans="1:57" ht="15">
      <c r="A720" s="48"/>
      <c r="B720" s="56"/>
      <c r="C720" s="56"/>
      <c r="D720" s="56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  <c r="AH720" s="57"/>
      <c r="AI720" s="57"/>
      <c r="AJ720" s="57"/>
      <c r="AK720" s="57"/>
      <c r="AL720" s="58"/>
      <c r="AM720" s="58"/>
      <c r="AN720" s="58"/>
      <c r="AO720" s="58"/>
      <c r="AP720" s="58"/>
      <c r="AQ720" s="58"/>
      <c r="AR720" s="58"/>
      <c r="AS720" s="58"/>
      <c r="AT720" s="58"/>
      <c r="AU720" s="58"/>
      <c r="AV720" s="58"/>
      <c r="AW720" s="58"/>
      <c r="AX720" s="58"/>
      <c r="AY720" s="58"/>
      <c r="AZ720" s="58"/>
      <c r="BA720" s="58"/>
      <c r="BB720" s="58"/>
      <c r="BC720" s="58"/>
      <c r="BD720" s="58"/>
      <c r="BE720" s="58"/>
    </row>
    <row r="721" spans="1:57" ht="15">
      <c r="A721" s="48"/>
      <c r="B721" s="56"/>
      <c r="C721" s="56"/>
      <c r="D721" s="56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  <c r="AJ721" s="57"/>
      <c r="AK721" s="57"/>
      <c r="AL721" s="58"/>
      <c r="AM721" s="58"/>
      <c r="AN721" s="58"/>
      <c r="AO721" s="58"/>
      <c r="AP721" s="58"/>
      <c r="AQ721" s="58"/>
      <c r="AR721" s="58"/>
      <c r="AS721" s="58"/>
      <c r="AT721" s="58"/>
      <c r="AU721" s="58"/>
      <c r="AV721" s="58"/>
      <c r="AW721" s="58"/>
      <c r="AX721" s="58"/>
      <c r="AY721" s="58"/>
      <c r="AZ721" s="58"/>
      <c r="BA721" s="58"/>
      <c r="BB721" s="58"/>
      <c r="BC721" s="58"/>
      <c r="BD721" s="58"/>
      <c r="BE721" s="58"/>
    </row>
    <row r="722" spans="1:57" ht="15">
      <c r="A722" s="48"/>
      <c r="B722" s="56"/>
      <c r="C722" s="56"/>
      <c r="D722" s="56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  <c r="AJ722" s="57"/>
      <c r="AK722" s="57"/>
      <c r="AL722" s="58"/>
      <c r="AM722" s="58"/>
      <c r="AN722" s="58"/>
      <c r="AO722" s="58"/>
      <c r="AP722" s="58"/>
      <c r="AQ722" s="58"/>
      <c r="AR722" s="58"/>
      <c r="AS722" s="58"/>
      <c r="AT722" s="58"/>
      <c r="AU722" s="58"/>
      <c r="AV722" s="58"/>
      <c r="AW722" s="58"/>
      <c r="AX722" s="58"/>
      <c r="AY722" s="58"/>
      <c r="AZ722" s="58"/>
      <c r="BA722" s="58"/>
      <c r="BB722" s="58"/>
      <c r="BC722" s="58"/>
      <c r="BD722" s="58"/>
      <c r="BE722" s="58"/>
    </row>
    <row r="723" spans="1:57" ht="15">
      <c r="A723" s="48"/>
      <c r="B723" s="56"/>
      <c r="C723" s="56"/>
      <c r="D723" s="56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  <c r="AJ723" s="57"/>
      <c r="AK723" s="57"/>
      <c r="AL723" s="58"/>
      <c r="AM723" s="58"/>
      <c r="AN723" s="58"/>
      <c r="AO723" s="58"/>
      <c r="AP723" s="58"/>
      <c r="AQ723" s="58"/>
      <c r="AR723" s="58"/>
      <c r="AS723" s="58"/>
      <c r="AT723" s="58"/>
      <c r="AU723" s="58"/>
      <c r="AV723" s="58"/>
      <c r="AW723" s="58"/>
      <c r="AX723" s="58"/>
      <c r="AY723" s="58"/>
      <c r="AZ723" s="58"/>
      <c r="BA723" s="58"/>
      <c r="BB723" s="58"/>
      <c r="BC723" s="58"/>
      <c r="BD723" s="58"/>
      <c r="BE723" s="58"/>
    </row>
    <row r="724" spans="1:57" ht="15">
      <c r="A724" s="48"/>
      <c r="B724" s="56"/>
      <c r="C724" s="56"/>
      <c r="D724" s="56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  <c r="AJ724" s="57"/>
      <c r="AK724" s="57"/>
      <c r="AL724" s="58"/>
      <c r="AM724" s="58"/>
      <c r="AN724" s="58"/>
      <c r="AO724" s="58"/>
      <c r="AP724" s="58"/>
      <c r="AQ724" s="58"/>
      <c r="AR724" s="58"/>
      <c r="AS724" s="58"/>
      <c r="AT724" s="58"/>
      <c r="AU724" s="58"/>
      <c r="AV724" s="58"/>
      <c r="AW724" s="58"/>
      <c r="AX724" s="58"/>
      <c r="AY724" s="58"/>
      <c r="AZ724" s="58"/>
      <c r="BA724" s="58"/>
      <c r="BB724" s="58"/>
      <c r="BC724" s="58"/>
      <c r="BD724" s="58"/>
      <c r="BE724" s="58"/>
    </row>
    <row r="725" spans="1:57" ht="15">
      <c r="A725" s="48"/>
      <c r="B725" s="56"/>
      <c r="C725" s="56"/>
      <c r="D725" s="56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  <c r="AH725" s="57"/>
      <c r="AI725" s="57"/>
      <c r="AJ725" s="57"/>
      <c r="AK725" s="57"/>
      <c r="AL725" s="58"/>
      <c r="AM725" s="58"/>
      <c r="AN725" s="58"/>
      <c r="AO725" s="58"/>
      <c r="AP725" s="58"/>
      <c r="AQ725" s="58"/>
      <c r="AR725" s="58"/>
      <c r="AS725" s="58"/>
      <c r="AT725" s="58"/>
      <c r="AU725" s="58"/>
      <c r="AV725" s="58"/>
      <c r="AW725" s="58"/>
      <c r="AX725" s="58"/>
      <c r="AY725" s="58"/>
      <c r="AZ725" s="58"/>
      <c r="BA725" s="58"/>
      <c r="BB725" s="58"/>
      <c r="BC725" s="58"/>
      <c r="BD725" s="58"/>
      <c r="BE725" s="58"/>
    </row>
    <row r="726" spans="1:57" ht="15">
      <c r="A726" s="48"/>
      <c r="B726" s="56"/>
      <c r="C726" s="56"/>
      <c r="D726" s="56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  <c r="AJ726" s="57"/>
      <c r="AK726" s="57"/>
      <c r="AL726" s="58"/>
      <c r="AM726" s="58"/>
      <c r="AN726" s="58"/>
      <c r="AO726" s="58"/>
      <c r="AP726" s="58"/>
      <c r="AQ726" s="58"/>
      <c r="AR726" s="58"/>
      <c r="AS726" s="58"/>
      <c r="AT726" s="58"/>
      <c r="AU726" s="58"/>
      <c r="AV726" s="58"/>
      <c r="AW726" s="58"/>
      <c r="AX726" s="58"/>
      <c r="AY726" s="58"/>
      <c r="AZ726" s="58"/>
      <c r="BA726" s="58"/>
      <c r="BB726" s="58"/>
      <c r="BC726" s="58"/>
      <c r="BD726" s="58"/>
      <c r="BE726" s="58"/>
    </row>
    <row r="727" spans="1:57" ht="15">
      <c r="A727" s="48"/>
      <c r="B727" s="56"/>
      <c r="C727" s="56"/>
      <c r="D727" s="56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  <c r="AJ727" s="57"/>
      <c r="AK727" s="57"/>
      <c r="AL727" s="58"/>
      <c r="AM727" s="58"/>
      <c r="AN727" s="58"/>
      <c r="AO727" s="58"/>
      <c r="AP727" s="58"/>
      <c r="AQ727" s="58"/>
      <c r="AR727" s="58"/>
      <c r="AS727" s="58"/>
      <c r="AT727" s="58"/>
      <c r="AU727" s="58"/>
      <c r="AV727" s="58"/>
      <c r="AW727" s="58"/>
      <c r="AX727" s="58"/>
      <c r="AY727" s="58"/>
      <c r="AZ727" s="58"/>
      <c r="BA727" s="58"/>
      <c r="BB727" s="58"/>
      <c r="BC727" s="58"/>
      <c r="BD727" s="58"/>
      <c r="BE727" s="58"/>
    </row>
    <row r="728" spans="1:57" ht="15">
      <c r="A728" s="48"/>
      <c r="B728" s="56"/>
      <c r="C728" s="56"/>
      <c r="D728" s="56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  <c r="AH728" s="57"/>
      <c r="AI728" s="57"/>
      <c r="AJ728" s="57"/>
      <c r="AK728" s="57"/>
      <c r="AL728" s="58"/>
      <c r="AM728" s="58"/>
      <c r="AN728" s="58"/>
      <c r="AO728" s="58"/>
      <c r="AP728" s="58"/>
      <c r="AQ728" s="58"/>
      <c r="AR728" s="58"/>
      <c r="AS728" s="58"/>
      <c r="AT728" s="58"/>
      <c r="AU728" s="58"/>
      <c r="AV728" s="58"/>
      <c r="AW728" s="58"/>
      <c r="AX728" s="58"/>
      <c r="AY728" s="58"/>
      <c r="AZ728" s="58"/>
      <c r="BA728" s="58"/>
      <c r="BB728" s="58"/>
      <c r="BC728" s="58"/>
      <c r="BD728" s="58"/>
      <c r="BE728" s="58"/>
    </row>
    <row r="729" spans="1:57" ht="15">
      <c r="A729" s="48"/>
      <c r="B729" s="56"/>
      <c r="C729" s="56"/>
      <c r="D729" s="56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  <c r="AH729" s="57"/>
      <c r="AI729" s="57"/>
      <c r="AJ729" s="57"/>
      <c r="AK729" s="57"/>
      <c r="AL729" s="58"/>
      <c r="AM729" s="58"/>
      <c r="AN729" s="58"/>
      <c r="AO729" s="58"/>
      <c r="AP729" s="58"/>
      <c r="AQ729" s="58"/>
      <c r="AR729" s="58"/>
      <c r="AS729" s="58"/>
      <c r="AT729" s="58"/>
      <c r="AU729" s="58"/>
      <c r="AV729" s="58"/>
      <c r="AW729" s="58"/>
      <c r="AX729" s="58"/>
      <c r="AY729" s="58"/>
      <c r="AZ729" s="58"/>
      <c r="BA729" s="58"/>
      <c r="BB729" s="58"/>
      <c r="BC729" s="58"/>
      <c r="BD729" s="58"/>
      <c r="BE729" s="58"/>
    </row>
    <row r="730" spans="1:57" ht="15">
      <c r="A730" s="48"/>
      <c r="B730" s="56"/>
      <c r="C730" s="56"/>
      <c r="D730" s="56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57"/>
      <c r="AI730" s="57"/>
      <c r="AJ730" s="57"/>
      <c r="AK730" s="57"/>
      <c r="AL730" s="58"/>
      <c r="AM730" s="58"/>
      <c r="AN730" s="58"/>
      <c r="AO730" s="58"/>
      <c r="AP730" s="58"/>
      <c r="AQ730" s="58"/>
      <c r="AR730" s="58"/>
      <c r="AS730" s="58"/>
      <c r="AT730" s="58"/>
      <c r="AU730" s="58"/>
      <c r="AV730" s="58"/>
      <c r="AW730" s="58"/>
      <c r="AX730" s="58"/>
      <c r="AY730" s="58"/>
      <c r="AZ730" s="58"/>
      <c r="BA730" s="58"/>
      <c r="BB730" s="58"/>
      <c r="BC730" s="58"/>
      <c r="BD730" s="58"/>
      <c r="BE730" s="58"/>
    </row>
    <row r="731" spans="1:57" ht="15">
      <c r="A731" s="48"/>
      <c r="B731" s="56"/>
      <c r="C731" s="56"/>
      <c r="D731" s="56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57"/>
      <c r="AK731" s="57"/>
      <c r="AL731" s="58"/>
      <c r="AM731" s="58"/>
      <c r="AN731" s="58"/>
      <c r="AO731" s="58"/>
      <c r="AP731" s="58"/>
      <c r="AQ731" s="58"/>
      <c r="AR731" s="58"/>
      <c r="AS731" s="58"/>
      <c r="AT731" s="58"/>
      <c r="AU731" s="58"/>
      <c r="AV731" s="58"/>
      <c r="AW731" s="58"/>
      <c r="AX731" s="58"/>
      <c r="AY731" s="58"/>
      <c r="AZ731" s="58"/>
      <c r="BA731" s="58"/>
      <c r="BB731" s="58"/>
      <c r="BC731" s="58"/>
      <c r="BD731" s="58"/>
      <c r="BE731" s="58"/>
    </row>
    <row r="732" spans="1:57" ht="15">
      <c r="A732" s="48"/>
      <c r="B732" s="56"/>
      <c r="C732" s="56"/>
      <c r="D732" s="56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  <c r="AJ732" s="57"/>
      <c r="AK732" s="57"/>
      <c r="AL732" s="58"/>
      <c r="AM732" s="58"/>
      <c r="AN732" s="58"/>
      <c r="AO732" s="58"/>
      <c r="AP732" s="58"/>
      <c r="AQ732" s="58"/>
      <c r="AR732" s="58"/>
      <c r="AS732" s="58"/>
      <c r="AT732" s="58"/>
      <c r="AU732" s="58"/>
      <c r="AV732" s="58"/>
      <c r="AW732" s="58"/>
      <c r="AX732" s="58"/>
      <c r="AY732" s="58"/>
      <c r="AZ732" s="58"/>
      <c r="BA732" s="58"/>
      <c r="BB732" s="58"/>
      <c r="BC732" s="58"/>
      <c r="BD732" s="58"/>
      <c r="BE732" s="58"/>
    </row>
    <row r="733" spans="1:57" ht="15">
      <c r="A733" s="48"/>
      <c r="B733" s="56"/>
      <c r="C733" s="56"/>
      <c r="D733" s="56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  <c r="AH733" s="57"/>
      <c r="AI733" s="57"/>
      <c r="AJ733" s="57"/>
      <c r="AK733" s="57"/>
      <c r="AL733" s="58"/>
      <c r="AM733" s="58"/>
      <c r="AN733" s="58"/>
      <c r="AO733" s="58"/>
      <c r="AP733" s="58"/>
      <c r="AQ733" s="58"/>
      <c r="AR733" s="58"/>
      <c r="AS733" s="58"/>
      <c r="AT733" s="58"/>
      <c r="AU733" s="58"/>
      <c r="AV733" s="58"/>
      <c r="AW733" s="58"/>
      <c r="AX733" s="58"/>
      <c r="AY733" s="58"/>
      <c r="AZ733" s="58"/>
      <c r="BA733" s="58"/>
      <c r="BB733" s="58"/>
      <c r="BC733" s="58"/>
      <c r="BD733" s="58"/>
      <c r="BE733" s="58"/>
    </row>
    <row r="734" spans="1:57" ht="15">
      <c r="A734" s="48"/>
      <c r="B734" s="56"/>
      <c r="C734" s="56"/>
      <c r="D734" s="56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  <c r="AH734" s="57"/>
      <c r="AI734" s="57"/>
      <c r="AJ734" s="57"/>
      <c r="AK734" s="57"/>
      <c r="AL734" s="58"/>
      <c r="AM734" s="58"/>
      <c r="AN734" s="58"/>
      <c r="AO734" s="58"/>
      <c r="AP734" s="58"/>
      <c r="AQ734" s="58"/>
      <c r="AR734" s="58"/>
      <c r="AS734" s="58"/>
      <c r="AT734" s="58"/>
      <c r="AU734" s="58"/>
      <c r="AV734" s="58"/>
      <c r="AW734" s="58"/>
      <c r="AX734" s="58"/>
      <c r="AY734" s="58"/>
      <c r="AZ734" s="58"/>
      <c r="BA734" s="58"/>
      <c r="BB734" s="58"/>
      <c r="BC734" s="58"/>
      <c r="BD734" s="58"/>
      <c r="BE734" s="58"/>
    </row>
    <row r="735" spans="1:57" ht="15">
      <c r="A735" s="48"/>
      <c r="B735" s="56"/>
      <c r="C735" s="56"/>
      <c r="D735" s="56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  <c r="AH735" s="57"/>
      <c r="AI735" s="57"/>
      <c r="AJ735" s="57"/>
      <c r="AK735" s="57"/>
      <c r="AL735" s="58"/>
      <c r="AM735" s="58"/>
      <c r="AN735" s="58"/>
      <c r="AO735" s="58"/>
      <c r="AP735" s="58"/>
      <c r="AQ735" s="58"/>
      <c r="AR735" s="58"/>
      <c r="AS735" s="58"/>
      <c r="AT735" s="58"/>
      <c r="AU735" s="58"/>
      <c r="AV735" s="58"/>
      <c r="AW735" s="58"/>
      <c r="AX735" s="58"/>
      <c r="AY735" s="58"/>
      <c r="AZ735" s="58"/>
      <c r="BA735" s="58"/>
      <c r="BB735" s="58"/>
      <c r="BC735" s="58"/>
      <c r="BD735" s="58"/>
      <c r="BE735" s="58"/>
    </row>
    <row r="736" spans="1:57" ht="15">
      <c r="A736" s="48"/>
      <c r="B736" s="56"/>
      <c r="C736" s="56"/>
      <c r="D736" s="56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  <c r="AH736" s="57"/>
      <c r="AI736" s="57"/>
      <c r="AJ736" s="57"/>
      <c r="AK736" s="57"/>
      <c r="AL736" s="58"/>
      <c r="AM736" s="58"/>
      <c r="AN736" s="58"/>
      <c r="AO736" s="58"/>
      <c r="AP736" s="58"/>
      <c r="AQ736" s="58"/>
      <c r="AR736" s="58"/>
      <c r="AS736" s="58"/>
      <c r="AT736" s="58"/>
      <c r="AU736" s="58"/>
      <c r="AV736" s="58"/>
      <c r="AW736" s="58"/>
      <c r="AX736" s="58"/>
      <c r="AY736" s="58"/>
      <c r="AZ736" s="58"/>
      <c r="BA736" s="58"/>
      <c r="BB736" s="58"/>
      <c r="BC736" s="58"/>
      <c r="BD736" s="58"/>
      <c r="BE736" s="58"/>
    </row>
    <row r="737" spans="1:57" ht="15">
      <c r="A737" s="48"/>
      <c r="B737" s="56"/>
      <c r="C737" s="56"/>
      <c r="D737" s="56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  <c r="AH737" s="57"/>
      <c r="AI737" s="57"/>
      <c r="AJ737" s="57"/>
      <c r="AK737" s="57"/>
      <c r="AL737" s="58"/>
      <c r="AM737" s="58"/>
      <c r="AN737" s="58"/>
      <c r="AO737" s="58"/>
      <c r="AP737" s="58"/>
      <c r="AQ737" s="58"/>
      <c r="AR737" s="58"/>
      <c r="AS737" s="58"/>
      <c r="AT737" s="58"/>
      <c r="AU737" s="58"/>
      <c r="AV737" s="58"/>
      <c r="AW737" s="58"/>
      <c r="AX737" s="58"/>
      <c r="AY737" s="58"/>
      <c r="AZ737" s="58"/>
      <c r="BA737" s="58"/>
      <c r="BB737" s="58"/>
      <c r="BC737" s="58"/>
      <c r="BD737" s="58"/>
      <c r="BE737" s="58"/>
    </row>
    <row r="738" spans="1:57" ht="15">
      <c r="A738" s="48"/>
      <c r="B738" s="56"/>
      <c r="C738" s="56"/>
      <c r="D738" s="56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  <c r="AH738" s="57"/>
      <c r="AI738" s="57"/>
      <c r="AJ738" s="57"/>
      <c r="AK738" s="57"/>
      <c r="AL738" s="58"/>
      <c r="AM738" s="58"/>
      <c r="AN738" s="58"/>
      <c r="AO738" s="58"/>
      <c r="AP738" s="58"/>
      <c r="AQ738" s="58"/>
      <c r="AR738" s="58"/>
      <c r="AS738" s="58"/>
      <c r="AT738" s="58"/>
      <c r="AU738" s="58"/>
      <c r="AV738" s="58"/>
      <c r="AW738" s="58"/>
      <c r="AX738" s="58"/>
      <c r="AY738" s="58"/>
      <c r="AZ738" s="58"/>
      <c r="BA738" s="58"/>
      <c r="BB738" s="58"/>
      <c r="BC738" s="58"/>
      <c r="BD738" s="58"/>
      <c r="BE738" s="58"/>
    </row>
    <row r="739" spans="1:57" ht="15">
      <c r="A739" s="48"/>
      <c r="B739" s="56"/>
      <c r="C739" s="56"/>
      <c r="D739" s="56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  <c r="AH739" s="57"/>
      <c r="AI739" s="57"/>
      <c r="AJ739" s="57"/>
      <c r="AK739" s="57"/>
      <c r="AL739" s="58"/>
      <c r="AM739" s="58"/>
      <c r="AN739" s="58"/>
      <c r="AO739" s="58"/>
      <c r="AP739" s="58"/>
      <c r="AQ739" s="58"/>
      <c r="AR739" s="58"/>
      <c r="AS739" s="58"/>
      <c r="AT739" s="58"/>
      <c r="AU739" s="58"/>
      <c r="AV739" s="58"/>
      <c r="AW739" s="58"/>
      <c r="AX739" s="58"/>
      <c r="AY739" s="58"/>
      <c r="AZ739" s="58"/>
      <c r="BA739" s="58"/>
      <c r="BB739" s="58"/>
      <c r="BC739" s="58"/>
      <c r="BD739" s="58"/>
      <c r="BE739" s="58"/>
    </row>
    <row r="740" spans="1:57" ht="15">
      <c r="A740" s="48"/>
      <c r="B740" s="56"/>
      <c r="C740" s="56"/>
      <c r="D740" s="56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  <c r="AH740" s="57"/>
      <c r="AI740" s="57"/>
      <c r="AJ740" s="57"/>
      <c r="AK740" s="57"/>
      <c r="AL740" s="58"/>
      <c r="AM740" s="58"/>
      <c r="AN740" s="58"/>
      <c r="AO740" s="58"/>
      <c r="AP740" s="58"/>
      <c r="AQ740" s="58"/>
      <c r="AR740" s="58"/>
      <c r="AS740" s="58"/>
      <c r="AT740" s="58"/>
      <c r="AU740" s="58"/>
      <c r="AV740" s="58"/>
      <c r="AW740" s="58"/>
      <c r="AX740" s="58"/>
      <c r="AY740" s="58"/>
      <c r="AZ740" s="58"/>
      <c r="BA740" s="58"/>
      <c r="BB740" s="58"/>
      <c r="BC740" s="58"/>
      <c r="BD740" s="58"/>
      <c r="BE740" s="58"/>
    </row>
    <row r="741" spans="1:57" ht="15">
      <c r="A741" s="48"/>
      <c r="B741" s="56"/>
      <c r="C741" s="56"/>
      <c r="D741" s="56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  <c r="AH741" s="57"/>
      <c r="AI741" s="57"/>
      <c r="AJ741" s="57"/>
      <c r="AK741" s="57"/>
      <c r="AL741" s="58"/>
      <c r="AM741" s="58"/>
      <c r="AN741" s="58"/>
      <c r="AO741" s="58"/>
      <c r="AP741" s="58"/>
      <c r="AQ741" s="58"/>
      <c r="AR741" s="58"/>
      <c r="AS741" s="58"/>
      <c r="AT741" s="58"/>
      <c r="AU741" s="58"/>
      <c r="AV741" s="58"/>
      <c r="AW741" s="58"/>
      <c r="AX741" s="58"/>
      <c r="AY741" s="58"/>
      <c r="AZ741" s="58"/>
      <c r="BA741" s="58"/>
      <c r="BB741" s="58"/>
      <c r="BC741" s="58"/>
      <c r="BD741" s="58"/>
      <c r="BE741" s="58"/>
    </row>
    <row r="742" spans="1:57" ht="15">
      <c r="A742" s="48"/>
      <c r="B742" s="56"/>
      <c r="C742" s="56"/>
      <c r="D742" s="56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  <c r="AH742" s="57"/>
      <c r="AI742" s="57"/>
      <c r="AJ742" s="57"/>
      <c r="AK742" s="57"/>
      <c r="AL742" s="58"/>
      <c r="AM742" s="58"/>
      <c r="AN742" s="58"/>
      <c r="AO742" s="58"/>
      <c r="AP742" s="58"/>
      <c r="AQ742" s="58"/>
      <c r="AR742" s="58"/>
      <c r="AS742" s="58"/>
      <c r="AT742" s="58"/>
      <c r="AU742" s="58"/>
      <c r="AV742" s="58"/>
      <c r="AW742" s="58"/>
      <c r="AX742" s="58"/>
      <c r="AY742" s="58"/>
      <c r="AZ742" s="58"/>
      <c r="BA742" s="58"/>
      <c r="BB742" s="58"/>
      <c r="BC742" s="58"/>
      <c r="BD742" s="58"/>
      <c r="BE742" s="58"/>
    </row>
    <row r="743" spans="1:57" ht="15">
      <c r="A743" s="48"/>
      <c r="B743" s="56"/>
      <c r="C743" s="56"/>
      <c r="D743" s="56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  <c r="AJ743" s="57"/>
      <c r="AK743" s="57"/>
      <c r="AL743" s="58"/>
      <c r="AM743" s="58"/>
      <c r="AN743" s="58"/>
      <c r="AO743" s="58"/>
      <c r="AP743" s="58"/>
      <c r="AQ743" s="58"/>
      <c r="AR743" s="58"/>
      <c r="AS743" s="58"/>
      <c r="AT743" s="58"/>
      <c r="AU743" s="58"/>
      <c r="AV743" s="58"/>
      <c r="AW743" s="58"/>
      <c r="AX743" s="58"/>
      <c r="AY743" s="58"/>
      <c r="AZ743" s="58"/>
      <c r="BA743" s="58"/>
      <c r="BB743" s="58"/>
      <c r="BC743" s="58"/>
      <c r="BD743" s="58"/>
      <c r="BE743" s="58"/>
    </row>
    <row r="744" spans="1:57" ht="15">
      <c r="A744" s="48"/>
      <c r="B744" s="56"/>
      <c r="C744" s="56"/>
      <c r="D744" s="56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  <c r="AJ744" s="57"/>
      <c r="AK744" s="57"/>
      <c r="AL744" s="58"/>
      <c r="AM744" s="58"/>
      <c r="AN744" s="58"/>
      <c r="AO744" s="58"/>
      <c r="AP744" s="58"/>
      <c r="AQ744" s="58"/>
      <c r="AR744" s="58"/>
      <c r="AS744" s="58"/>
      <c r="AT744" s="58"/>
      <c r="AU744" s="58"/>
      <c r="AV744" s="58"/>
      <c r="AW744" s="58"/>
      <c r="AX744" s="58"/>
      <c r="AY744" s="58"/>
      <c r="AZ744" s="58"/>
      <c r="BA744" s="58"/>
      <c r="BB744" s="58"/>
      <c r="BC744" s="58"/>
      <c r="BD744" s="58"/>
      <c r="BE744" s="58"/>
    </row>
    <row r="745" spans="1:57" ht="15">
      <c r="A745" s="48"/>
      <c r="B745" s="56"/>
      <c r="C745" s="56"/>
      <c r="D745" s="56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  <c r="AJ745" s="57"/>
      <c r="AK745" s="57"/>
      <c r="AL745" s="58"/>
      <c r="AM745" s="58"/>
      <c r="AN745" s="58"/>
      <c r="AO745" s="58"/>
      <c r="AP745" s="58"/>
      <c r="AQ745" s="58"/>
      <c r="AR745" s="58"/>
      <c r="AS745" s="58"/>
      <c r="AT745" s="58"/>
      <c r="AU745" s="58"/>
      <c r="AV745" s="58"/>
      <c r="AW745" s="58"/>
      <c r="AX745" s="58"/>
      <c r="AY745" s="58"/>
      <c r="AZ745" s="58"/>
      <c r="BA745" s="58"/>
      <c r="BB745" s="58"/>
      <c r="BC745" s="58"/>
      <c r="BD745" s="58"/>
      <c r="BE745" s="58"/>
    </row>
    <row r="746" spans="1:57" ht="15">
      <c r="A746" s="48"/>
      <c r="B746" s="56"/>
      <c r="C746" s="56"/>
      <c r="D746" s="56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/>
      <c r="AK746" s="57"/>
      <c r="AL746" s="58"/>
      <c r="AM746" s="58"/>
      <c r="AN746" s="58"/>
      <c r="AO746" s="58"/>
      <c r="AP746" s="58"/>
      <c r="AQ746" s="58"/>
      <c r="AR746" s="58"/>
      <c r="AS746" s="58"/>
      <c r="AT746" s="58"/>
      <c r="AU746" s="58"/>
      <c r="AV746" s="58"/>
      <c r="AW746" s="58"/>
      <c r="AX746" s="58"/>
      <c r="AY746" s="58"/>
      <c r="AZ746" s="58"/>
      <c r="BA746" s="58"/>
      <c r="BB746" s="58"/>
      <c r="BC746" s="58"/>
      <c r="BD746" s="58"/>
      <c r="BE746" s="58"/>
    </row>
    <row r="747" spans="1:57" ht="15">
      <c r="A747" s="48"/>
      <c r="B747" s="56"/>
      <c r="C747" s="56"/>
      <c r="D747" s="56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  <c r="AJ747" s="57"/>
      <c r="AK747" s="57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58"/>
      <c r="BB747" s="58"/>
      <c r="BC747" s="58"/>
      <c r="BD747" s="58"/>
      <c r="BE747" s="58"/>
    </row>
    <row r="748" spans="1:57" ht="15">
      <c r="A748" s="48"/>
      <c r="B748" s="56"/>
      <c r="C748" s="56"/>
      <c r="D748" s="56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  <c r="AJ748" s="57"/>
      <c r="AK748" s="57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58"/>
      <c r="AY748" s="58"/>
      <c r="AZ748" s="58"/>
      <c r="BA748" s="58"/>
      <c r="BB748" s="58"/>
      <c r="BC748" s="58"/>
      <c r="BD748" s="58"/>
      <c r="BE748" s="58"/>
    </row>
    <row r="749" spans="1:57" ht="15">
      <c r="A749" s="48"/>
      <c r="B749" s="56"/>
      <c r="C749" s="56"/>
      <c r="D749" s="56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  <c r="AH749" s="57"/>
      <c r="AI749" s="57"/>
      <c r="AJ749" s="57"/>
      <c r="AK749" s="57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  <c r="AX749" s="58"/>
      <c r="AY749" s="58"/>
      <c r="AZ749" s="58"/>
      <c r="BA749" s="58"/>
      <c r="BB749" s="58"/>
      <c r="BC749" s="58"/>
      <c r="BD749" s="58"/>
      <c r="BE749" s="58"/>
    </row>
    <row r="750" spans="1:57" ht="15">
      <c r="A750" s="48"/>
      <c r="B750" s="56"/>
      <c r="C750" s="56"/>
      <c r="D750" s="56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  <c r="AH750" s="57"/>
      <c r="AI750" s="57"/>
      <c r="AJ750" s="57"/>
      <c r="AK750" s="57"/>
      <c r="AL750" s="58"/>
      <c r="AM750" s="58"/>
      <c r="AN750" s="58"/>
      <c r="AO750" s="58"/>
      <c r="AP750" s="58"/>
      <c r="AQ750" s="58"/>
      <c r="AR750" s="58"/>
      <c r="AS750" s="58"/>
      <c r="AT750" s="58"/>
      <c r="AU750" s="58"/>
      <c r="AV750" s="58"/>
      <c r="AW750" s="58"/>
      <c r="AX750" s="58"/>
      <c r="AY750" s="58"/>
      <c r="AZ750" s="58"/>
      <c r="BA750" s="58"/>
      <c r="BB750" s="58"/>
      <c r="BC750" s="58"/>
      <c r="BD750" s="58"/>
      <c r="BE750" s="58"/>
    </row>
    <row r="751" spans="1:57" ht="15">
      <c r="A751" s="48"/>
      <c r="B751" s="56"/>
      <c r="C751" s="56"/>
      <c r="D751" s="56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  <c r="AH751" s="57"/>
      <c r="AI751" s="57"/>
      <c r="AJ751" s="57"/>
      <c r="AK751" s="57"/>
      <c r="AL751" s="58"/>
      <c r="AM751" s="58"/>
      <c r="AN751" s="58"/>
      <c r="AO751" s="58"/>
      <c r="AP751" s="58"/>
      <c r="AQ751" s="58"/>
      <c r="AR751" s="58"/>
      <c r="AS751" s="58"/>
      <c r="AT751" s="58"/>
      <c r="AU751" s="58"/>
      <c r="AV751" s="58"/>
      <c r="AW751" s="58"/>
      <c r="AX751" s="58"/>
      <c r="AY751" s="58"/>
      <c r="AZ751" s="58"/>
      <c r="BA751" s="58"/>
      <c r="BB751" s="58"/>
      <c r="BC751" s="58"/>
      <c r="BD751" s="58"/>
      <c r="BE751" s="58"/>
    </row>
    <row r="752" spans="1:57" ht="15">
      <c r="A752" s="48"/>
      <c r="B752" s="56"/>
      <c r="C752" s="56"/>
      <c r="D752" s="56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  <c r="AH752" s="57"/>
      <c r="AI752" s="57"/>
      <c r="AJ752" s="57"/>
      <c r="AK752" s="57"/>
      <c r="AL752" s="58"/>
      <c r="AM752" s="58"/>
      <c r="AN752" s="58"/>
      <c r="AO752" s="58"/>
      <c r="AP752" s="58"/>
      <c r="AQ752" s="58"/>
      <c r="AR752" s="58"/>
      <c r="AS752" s="58"/>
      <c r="AT752" s="58"/>
      <c r="AU752" s="58"/>
      <c r="AV752" s="58"/>
      <c r="AW752" s="58"/>
      <c r="AX752" s="58"/>
      <c r="AY752" s="58"/>
      <c r="AZ752" s="58"/>
      <c r="BA752" s="58"/>
      <c r="BB752" s="58"/>
      <c r="BC752" s="58"/>
      <c r="BD752" s="58"/>
      <c r="BE752" s="58"/>
    </row>
    <row r="753" spans="1:57" ht="15">
      <c r="A753" s="48"/>
      <c r="B753" s="56"/>
      <c r="C753" s="56"/>
      <c r="D753" s="56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  <c r="AH753" s="57"/>
      <c r="AI753" s="57"/>
      <c r="AJ753" s="57"/>
      <c r="AK753" s="57"/>
      <c r="AL753" s="58"/>
      <c r="AM753" s="58"/>
      <c r="AN753" s="58"/>
      <c r="AO753" s="58"/>
      <c r="AP753" s="58"/>
      <c r="AQ753" s="58"/>
      <c r="AR753" s="58"/>
      <c r="AS753" s="58"/>
      <c r="AT753" s="58"/>
      <c r="AU753" s="58"/>
      <c r="AV753" s="58"/>
      <c r="AW753" s="58"/>
      <c r="AX753" s="58"/>
      <c r="AY753" s="58"/>
      <c r="AZ753" s="58"/>
      <c r="BA753" s="58"/>
      <c r="BB753" s="58"/>
      <c r="BC753" s="58"/>
      <c r="BD753" s="58"/>
      <c r="BE753" s="58"/>
    </row>
    <row r="754" spans="1:57" ht="15">
      <c r="A754" s="48"/>
      <c r="B754" s="56"/>
      <c r="C754" s="56"/>
      <c r="D754" s="56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  <c r="AH754" s="57"/>
      <c r="AI754" s="57"/>
      <c r="AJ754" s="57"/>
      <c r="AK754" s="57"/>
      <c r="AL754" s="58"/>
      <c r="AM754" s="58"/>
      <c r="AN754" s="58"/>
      <c r="AO754" s="58"/>
      <c r="AP754" s="58"/>
      <c r="AQ754" s="58"/>
      <c r="AR754" s="58"/>
      <c r="AS754" s="58"/>
      <c r="AT754" s="58"/>
      <c r="AU754" s="58"/>
      <c r="AV754" s="58"/>
      <c r="AW754" s="58"/>
      <c r="AX754" s="58"/>
      <c r="AY754" s="58"/>
      <c r="AZ754" s="58"/>
      <c r="BA754" s="58"/>
      <c r="BB754" s="58"/>
      <c r="BC754" s="58"/>
      <c r="BD754" s="58"/>
      <c r="BE754" s="58"/>
    </row>
    <row r="755" spans="1:57" ht="15">
      <c r="A755" s="48"/>
      <c r="B755" s="56"/>
      <c r="C755" s="56"/>
      <c r="D755" s="56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  <c r="AH755" s="57"/>
      <c r="AI755" s="57"/>
      <c r="AJ755" s="57"/>
      <c r="AK755" s="57"/>
      <c r="AL755" s="58"/>
      <c r="AM755" s="58"/>
      <c r="AN755" s="58"/>
      <c r="AO755" s="58"/>
      <c r="AP755" s="58"/>
      <c r="AQ755" s="58"/>
      <c r="AR755" s="58"/>
      <c r="AS755" s="58"/>
      <c r="AT755" s="58"/>
      <c r="AU755" s="58"/>
      <c r="AV755" s="58"/>
      <c r="AW755" s="58"/>
      <c r="AX755" s="58"/>
      <c r="AY755" s="58"/>
      <c r="AZ755" s="58"/>
      <c r="BA755" s="58"/>
      <c r="BB755" s="58"/>
      <c r="BC755" s="58"/>
      <c r="BD755" s="58"/>
      <c r="BE755" s="58"/>
    </row>
    <row r="756" spans="1:57" ht="15">
      <c r="A756" s="48"/>
      <c r="B756" s="56"/>
      <c r="C756" s="56"/>
      <c r="D756" s="56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  <c r="AH756" s="57"/>
      <c r="AI756" s="57"/>
      <c r="AJ756" s="57"/>
      <c r="AK756" s="57"/>
      <c r="AL756" s="58"/>
      <c r="AM756" s="58"/>
      <c r="AN756" s="58"/>
      <c r="AO756" s="58"/>
      <c r="AP756" s="58"/>
      <c r="AQ756" s="58"/>
      <c r="AR756" s="58"/>
      <c r="AS756" s="58"/>
      <c r="AT756" s="58"/>
      <c r="AU756" s="58"/>
      <c r="AV756" s="58"/>
      <c r="AW756" s="58"/>
      <c r="AX756" s="58"/>
      <c r="AY756" s="58"/>
      <c r="AZ756" s="58"/>
      <c r="BA756" s="58"/>
      <c r="BB756" s="58"/>
      <c r="BC756" s="58"/>
      <c r="BD756" s="58"/>
      <c r="BE756" s="58"/>
    </row>
    <row r="757" spans="1:57" ht="15">
      <c r="A757" s="48"/>
      <c r="B757" s="56"/>
      <c r="C757" s="56"/>
      <c r="D757" s="56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  <c r="AH757" s="57"/>
      <c r="AI757" s="57"/>
      <c r="AJ757" s="57"/>
      <c r="AK757" s="57"/>
      <c r="AL757" s="58"/>
      <c r="AM757" s="58"/>
      <c r="AN757" s="58"/>
      <c r="AO757" s="58"/>
      <c r="AP757" s="58"/>
      <c r="AQ757" s="58"/>
      <c r="AR757" s="58"/>
      <c r="AS757" s="58"/>
      <c r="AT757" s="58"/>
      <c r="AU757" s="58"/>
      <c r="AV757" s="58"/>
      <c r="AW757" s="58"/>
      <c r="AX757" s="58"/>
      <c r="AY757" s="58"/>
      <c r="AZ757" s="58"/>
      <c r="BA757" s="58"/>
      <c r="BB757" s="58"/>
      <c r="BC757" s="58"/>
      <c r="BD757" s="58"/>
      <c r="BE757" s="58"/>
    </row>
    <row r="758" spans="1:57" ht="15">
      <c r="A758" s="48"/>
      <c r="B758" s="56"/>
      <c r="C758" s="56"/>
      <c r="D758" s="56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  <c r="AH758" s="57"/>
      <c r="AI758" s="57"/>
      <c r="AJ758" s="57"/>
      <c r="AK758" s="57"/>
      <c r="AL758" s="58"/>
      <c r="AM758" s="58"/>
      <c r="AN758" s="58"/>
      <c r="AO758" s="58"/>
      <c r="AP758" s="58"/>
      <c r="AQ758" s="58"/>
      <c r="AR758" s="58"/>
      <c r="AS758" s="58"/>
      <c r="AT758" s="58"/>
      <c r="AU758" s="58"/>
      <c r="AV758" s="58"/>
      <c r="AW758" s="58"/>
      <c r="AX758" s="58"/>
      <c r="AY758" s="58"/>
      <c r="AZ758" s="58"/>
      <c r="BA758" s="58"/>
      <c r="BB758" s="58"/>
      <c r="BC758" s="58"/>
      <c r="BD758" s="58"/>
      <c r="BE758" s="58"/>
    </row>
    <row r="759" spans="1:57" ht="15">
      <c r="A759" s="48"/>
      <c r="B759" s="56"/>
      <c r="C759" s="56"/>
      <c r="D759" s="56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  <c r="AH759" s="57"/>
      <c r="AI759" s="57"/>
      <c r="AJ759" s="57"/>
      <c r="AK759" s="57"/>
      <c r="AL759" s="58"/>
      <c r="AM759" s="58"/>
      <c r="AN759" s="58"/>
      <c r="AO759" s="58"/>
      <c r="AP759" s="58"/>
      <c r="AQ759" s="58"/>
      <c r="AR759" s="58"/>
      <c r="AS759" s="58"/>
      <c r="AT759" s="58"/>
      <c r="AU759" s="58"/>
      <c r="AV759" s="58"/>
      <c r="AW759" s="58"/>
      <c r="AX759" s="58"/>
      <c r="AY759" s="58"/>
      <c r="AZ759" s="58"/>
      <c r="BA759" s="58"/>
      <c r="BB759" s="58"/>
      <c r="BC759" s="58"/>
      <c r="BD759" s="58"/>
      <c r="BE759" s="58"/>
    </row>
    <row r="760" spans="1:57" ht="15">
      <c r="A760" s="48"/>
      <c r="B760" s="56"/>
      <c r="C760" s="56"/>
      <c r="D760" s="56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  <c r="AH760" s="57"/>
      <c r="AI760" s="57"/>
      <c r="AJ760" s="57"/>
      <c r="AK760" s="57"/>
      <c r="AL760" s="58"/>
      <c r="AM760" s="58"/>
      <c r="AN760" s="58"/>
      <c r="AO760" s="58"/>
      <c r="AP760" s="58"/>
      <c r="AQ760" s="58"/>
      <c r="AR760" s="58"/>
      <c r="AS760" s="58"/>
      <c r="AT760" s="58"/>
      <c r="AU760" s="58"/>
      <c r="AV760" s="58"/>
      <c r="AW760" s="58"/>
      <c r="AX760" s="58"/>
      <c r="AY760" s="58"/>
      <c r="AZ760" s="58"/>
      <c r="BA760" s="58"/>
      <c r="BB760" s="58"/>
      <c r="BC760" s="58"/>
      <c r="BD760" s="58"/>
      <c r="BE760" s="58"/>
    </row>
    <row r="761" spans="1:57" ht="15">
      <c r="A761" s="48"/>
      <c r="B761" s="56"/>
      <c r="C761" s="56"/>
      <c r="D761" s="56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  <c r="AH761" s="57"/>
      <c r="AI761" s="57"/>
      <c r="AJ761" s="57"/>
      <c r="AK761" s="57"/>
      <c r="AL761" s="58"/>
      <c r="AM761" s="58"/>
      <c r="AN761" s="58"/>
      <c r="AO761" s="58"/>
      <c r="AP761" s="58"/>
      <c r="AQ761" s="58"/>
      <c r="AR761" s="58"/>
      <c r="AS761" s="58"/>
      <c r="AT761" s="58"/>
      <c r="AU761" s="58"/>
      <c r="AV761" s="58"/>
      <c r="AW761" s="58"/>
      <c r="AX761" s="58"/>
      <c r="AY761" s="58"/>
      <c r="AZ761" s="58"/>
      <c r="BA761" s="58"/>
      <c r="BB761" s="58"/>
      <c r="BC761" s="58"/>
      <c r="BD761" s="58"/>
      <c r="BE761" s="58"/>
    </row>
    <row r="762" spans="1:57" ht="15">
      <c r="A762" s="48"/>
      <c r="B762" s="56"/>
      <c r="C762" s="56"/>
      <c r="D762" s="56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  <c r="AH762" s="57"/>
      <c r="AI762" s="57"/>
      <c r="AJ762" s="57"/>
      <c r="AK762" s="57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  <c r="AX762" s="58"/>
      <c r="AY762" s="58"/>
      <c r="AZ762" s="58"/>
      <c r="BA762" s="58"/>
      <c r="BB762" s="58"/>
      <c r="BC762" s="58"/>
      <c r="BD762" s="58"/>
      <c r="BE762" s="58"/>
    </row>
    <row r="763" spans="1:57" ht="15">
      <c r="A763" s="48"/>
      <c r="B763" s="56"/>
      <c r="C763" s="56"/>
      <c r="D763" s="56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  <c r="AH763" s="57"/>
      <c r="AI763" s="57"/>
      <c r="AJ763" s="57"/>
      <c r="AK763" s="57"/>
      <c r="AL763" s="58"/>
      <c r="AM763" s="58"/>
      <c r="AN763" s="58"/>
      <c r="AO763" s="58"/>
      <c r="AP763" s="58"/>
      <c r="AQ763" s="58"/>
      <c r="AR763" s="58"/>
      <c r="AS763" s="58"/>
      <c r="AT763" s="58"/>
      <c r="AU763" s="58"/>
      <c r="AV763" s="58"/>
      <c r="AW763" s="58"/>
      <c r="AX763" s="58"/>
      <c r="AY763" s="58"/>
      <c r="AZ763" s="58"/>
      <c r="BA763" s="58"/>
      <c r="BB763" s="58"/>
      <c r="BC763" s="58"/>
      <c r="BD763" s="58"/>
      <c r="BE763" s="58"/>
    </row>
    <row r="764" spans="1:57" ht="15">
      <c r="A764" s="48"/>
      <c r="B764" s="56"/>
      <c r="C764" s="56"/>
      <c r="D764" s="56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  <c r="AH764" s="57"/>
      <c r="AI764" s="57"/>
      <c r="AJ764" s="57"/>
      <c r="AK764" s="57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  <c r="AX764" s="58"/>
      <c r="AY764" s="58"/>
      <c r="AZ764" s="58"/>
      <c r="BA764" s="58"/>
      <c r="BB764" s="58"/>
      <c r="BC764" s="58"/>
      <c r="BD764" s="58"/>
      <c r="BE764" s="58"/>
    </row>
    <row r="765" spans="1:57" ht="15">
      <c r="A765" s="48"/>
      <c r="B765" s="56"/>
      <c r="C765" s="56"/>
      <c r="D765" s="56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  <c r="AH765" s="57"/>
      <c r="AI765" s="57"/>
      <c r="AJ765" s="57"/>
      <c r="AK765" s="57"/>
      <c r="AL765" s="58"/>
      <c r="AM765" s="58"/>
      <c r="AN765" s="58"/>
      <c r="AO765" s="58"/>
      <c r="AP765" s="58"/>
      <c r="AQ765" s="58"/>
      <c r="AR765" s="58"/>
      <c r="AS765" s="58"/>
      <c r="AT765" s="58"/>
      <c r="AU765" s="58"/>
      <c r="AV765" s="58"/>
      <c r="AW765" s="58"/>
      <c r="AX765" s="58"/>
      <c r="AY765" s="58"/>
      <c r="AZ765" s="58"/>
      <c r="BA765" s="58"/>
      <c r="BB765" s="58"/>
      <c r="BC765" s="58"/>
      <c r="BD765" s="58"/>
      <c r="BE765" s="58"/>
    </row>
    <row r="766" spans="1:57" ht="15">
      <c r="A766" s="48"/>
      <c r="B766" s="56"/>
      <c r="C766" s="56"/>
      <c r="D766" s="56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  <c r="AH766" s="57"/>
      <c r="AI766" s="57"/>
      <c r="AJ766" s="57"/>
      <c r="AK766" s="57"/>
      <c r="AL766" s="58"/>
      <c r="AM766" s="58"/>
      <c r="AN766" s="58"/>
      <c r="AO766" s="58"/>
      <c r="AP766" s="58"/>
      <c r="AQ766" s="58"/>
      <c r="AR766" s="58"/>
      <c r="AS766" s="58"/>
      <c r="AT766" s="58"/>
      <c r="AU766" s="58"/>
      <c r="AV766" s="58"/>
      <c r="AW766" s="58"/>
      <c r="AX766" s="58"/>
      <c r="AY766" s="58"/>
      <c r="AZ766" s="58"/>
      <c r="BA766" s="58"/>
      <c r="BB766" s="58"/>
      <c r="BC766" s="58"/>
      <c r="BD766" s="58"/>
      <c r="BE766" s="58"/>
    </row>
    <row r="767" spans="1:57" ht="15">
      <c r="A767" s="48"/>
      <c r="B767" s="56"/>
      <c r="C767" s="56"/>
      <c r="D767" s="56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  <c r="AH767" s="57"/>
      <c r="AI767" s="57"/>
      <c r="AJ767" s="57"/>
      <c r="AK767" s="57"/>
      <c r="AL767" s="58"/>
      <c r="AM767" s="58"/>
      <c r="AN767" s="58"/>
      <c r="AO767" s="58"/>
      <c r="AP767" s="58"/>
      <c r="AQ767" s="58"/>
      <c r="AR767" s="58"/>
      <c r="AS767" s="58"/>
      <c r="AT767" s="58"/>
      <c r="AU767" s="58"/>
      <c r="AV767" s="58"/>
      <c r="AW767" s="58"/>
      <c r="AX767" s="58"/>
      <c r="AY767" s="58"/>
      <c r="AZ767" s="58"/>
      <c r="BA767" s="58"/>
      <c r="BB767" s="58"/>
      <c r="BC767" s="58"/>
      <c r="BD767" s="58"/>
      <c r="BE767" s="58"/>
    </row>
    <row r="768" spans="1:57" ht="15">
      <c r="A768" s="48"/>
      <c r="B768" s="56"/>
      <c r="C768" s="56"/>
      <c r="D768" s="56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  <c r="AH768" s="57"/>
      <c r="AI768" s="57"/>
      <c r="AJ768" s="57"/>
      <c r="AK768" s="57"/>
      <c r="AL768" s="58"/>
      <c r="AM768" s="58"/>
      <c r="AN768" s="58"/>
      <c r="AO768" s="58"/>
      <c r="AP768" s="58"/>
      <c r="AQ768" s="58"/>
      <c r="AR768" s="58"/>
      <c r="AS768" s="58"/>
      <c r="AT768" s="58"/>
      <c r="AU768" s="58"/>
      <c r="AV768" s="58"/>
      <c r="AW768" s="58"/>
      <c r="AX768" s="58"/>
      <c r="AY768" s="58"/>
      <c r="AZ768" s="58"/>
      <c r="BA768" s="58"/>
      <c r="BB768" s="58"/>
      <c r="BC768" s="58"/>
      <c r="BD768" s="58"/>
      <c r="BE768" s="58"/>
    </row>
    <row r="769" spans="1:57" ht="15">
      <c r="A769" s="48"/>
      <c r="B769" s="56"/>
      <c r="C769" s="56"/>
      <c r="D769" s="56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  <c r="AH769" s="57"/>
      <c r="AI769" s="57"/>
      <c r="AJ769" s="57"/>
      <c r="AK769" s="57"/>
      <c r="AL769" s="58"/>
      <c r="AM769" s="58"/>
      <c r="AN769" s="58"/>
      <c r="AO769" s="58"/>
      <c r="AP769" s="58"/>
      <c r="AQ769" s="58"/>
      <c r="AR769" s="58"/>
      <c r="AS769" s="58"/>
      <c r="AT769" s="58"/>
      <c r="AU769" s="58"/>
      <c r="AV769" s="58"/>
      <c r="AW769" s="58"/>
      <c r="AX769" s="58"/>
      <c r="AY769" s="58"/>
      <c r="AZ769" s="58"/>
      <c r="BA769" s="58"/>
      <c r="BB769" s="58"/>
      <c r="BC769" s="58"/>
      <c r="BD769" s="58"/>
      <c r="BE769" s="58"/>
    </row>
    <row r="770" spans="1:57" ht="15">
      <c r="A770" s="48"/>
      <c r="B770" s="56"/>
      <c r="C770" s="56"/>
      <c r="D770" s="56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  <c r="AH770" s="57"/>
      <c r="AI770" s="57"/>
      <c r="AJ770" s="57"/>
      <c r="AK770" s="57"/>
      <c r="AL770" s="58"/>
      <c r="AM770" s="58"/>
      <c r="AN770" s="58"/>
      <c r="AO770" s="58"/>
      <c r="AP770" s="58"/>
      <c r="AQ770" s="58"/>
      <c r="AR770" s="58"/>
      <c r="AS770" s="58"/>
      <c r="AT770" s="58"/>
      <c r="AU770" s="58"/>
      <c r="AV770" s="58"/>
      <c r="AW770" s="58"/>
      <c r="AX770" s="58"/>
      <c r="AY770" s="58"/>
      <c r="AZ770" s="58"/>
      <c r="BA770" s="58"/>
      <c r="BB770" s="58"/>
      <c r="BC770" s="58"/>
      <c r="BD770" s="58"/>
      <c r="BE770" s="58"/>
    </row>
    <row r="771" spans="1:57" ht="15">
      <c r="A771" s="48"/>
      <c r="B771" s="56"/>
      <c r="C771" s="56"/>
      <c r="D771" s="56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  <c r="AH771" s="57"/>
      <c r="AI771" s="57"/>
      <c r="AJ771" s="57"/>
      <c r="AK771" s="57"/>
      <c r="AL771" s="58"/>
      <c r="AM771" s="58"/>
      <c r="AN771" s="58"/>
      <c r="AO771" s="58"/>
      <c r="AP771" s="58"/>
      <c r="AQ771" s="58"/>
      <c r="AR771" s="58"/>
      <c r="AS771" s="58"/>
      <c r="AT771" s="58"/>
      <c r="AU771" s="58"/>
      <c r="AV771" s="58"/>
      <c r="AW771" s="58"/>
      <c r="AX771" s="58"/>
      <c r="AY771" s="58"/>
      <c r="AZ771" s="58"/>
      <c r="BA771" s="58"/>
      <c r="BB771" s="58"/>
      <c r="BC771" s="58"/>
      <c r="BD771" s="58"/>
      <c r="BE771" s="58"/>
    </row>
    <row r="772" spans="1:57" ht="15">
      <c r="A772" s="48"/>
      <c r="B772" s="56"/>
      <c r="C772" s="56"/>
      <c r="D772" s="56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  <c r="AH772" s="57"/>
      <c r="AI772" s="57"/>
      <c r="AJ772" s="57"/>
      <c r="AK772" s="57"/>
      <c r="AL772" s="58"/>
      <c r="AM772" s="58"/>
      <c r="AN772" s="58"/>
      <c r="AO772" s="58"/>
      <c r="AP772" s="58"/>
      <c r="AQ772" s="58"/>
      <c r="AR772" s="58"/>
      <c r="AS772" s="58"/>
      <c r="AT772" s="58"/>
      <c r="AU772" s="58"/>
      <c r="AV772" s="58"/>
      <c r="AW772" s="58"/>
      <c r="AX772" s="58"/>
      <c r="AY772" s="58"/>
      <c r="AZ772" s="58"/>
      <c r="BA772" s="58"/>
      <c r="BB772" s="58"/>
      <c r="BC772" s="58"/>
      <c r="BD772" s="58"/>
      <c r="BE772" s="58"/>
    </row>
    <row r="773" spans="1:57" ht="15">
      <c r="A773" s="48"/>
      <c r="B773" s="56"/>
      <c r="C773" s="56"/>
      <c r="D773" s="56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  <c r="AH773" s="57"/>
      <c r="AI773" s="57"/>
      <c r="AJ773" s="57"/>
      <c r="AK773" s="57"/>
      <c r="AL773" s="58"/>
      <c r="AM773" s="58"/>
      <c r="AN773" s="58"/>
      <c r="AO773" s="58"/>
      <c r="AP773" s="58"/>
      <c r="AQ773" s="58"/>
      <c r="AR773" s="58"/>
      <c r="AS773" s="58"/>
      <c r="AT773" s="58"/>
      <c r="AU773" s="58"/>
      <c r="AV773" s="58"/>
      <c r="AW773" s="58"/>
      <c r="AX773" s="58"/>
      <c r="AY773" s="58"/>
      <c r="AZ773" s="58"/>
      <c r="BA773" s="58"/>
      <c r="BB773" s="58"/>
      <c r="BC773" s="58"/>
      <c r="BD773" s="58"/>
      <c r="BE773" s="58"/>
    </row>
    <row r="774" spans="1:57" ht="15">
      <c r="A774" s="48"/>
      <c r="B774" s="56"/>
      <c r="C774" s="56"/>
      <c r="D774" s="56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  <c r="AH774" s="57"/>
      <c r="AI774" s="57"/>
      <c r="AJ774" s="57"/>
      <c r="AK774" s="57"/>
      <c r="AL774" s="58"/>
      <c r="AM774" s="58"/>
      <c r="AN774" s="58"/>
      <c r="AO774" s="58"/>
      <c r="AP774" s="58"/>
      <c r="AQ774" s="58"/>
      <c r="AR774" s="58"/>
      <c r="AS774" s="58"/>
      <c r="AT774" s="58"/>
      <c r="AU774" s="58"/>
      <c r="AV774" s="58"/>
      <c r="AW774" s="58"/>
      <c r="AX774" s="58"/>
      <c r="AY774" s="58"/>
      <c r="AZ774" s="58"/>
      <c r="BA774" s="58"/>
      <c r="BB774" s="58"/>
      <c r="BC774" s="58"/>
      <c r="BD774" s="58"/>
      <c r="BE774" s="58"/>
    </row>
    <row r="775" spans="1:57" ht="15">
      <c r="A775" s="48"/>
      <c r="B775" s="56"/>
      <c r="C775" s="56"/>
      <c r="D775" s="56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  <c r="AH775" s="57"/>
      <c r="AI775" s="57"/>
      <c r="AJ775" s="57"/>
      <c r="AK775" s="57"/>
      <c r="AL775" s="58"/>
      <c r="AM775" s="58"/>
      <c r="AN775" s="58"/>
      <c r="AO775" s="58"/>
      <c r="AP775" s="58"/>
      <c r="AQ775" s="58"/>
      <c r="AR775" s="58"/>
      <c r="AS775" s="58"/>
      <c r="AT775" s="58"/>
      <c r="AU775" s="58"/>
      <c r="AV775" s="58"/>
      <c r="AW775" s="58"/>
      <c r="AX775" s="58"/>
      <c r="AY775" s="58"/>
      <c r="AZ775" s="58"/>
      <c r="BA775" s="58"/>
      <c r="BB775" s="58"/>
      <c r="BC775" s="58"/>
      <c r="BD775" s="58"/>
      <c r="BE775" s="58"/>
    </row>
    <row r="776" spans="1:57" ht="15">
      <c r="A776" s="48"/>
      <c r="B776" s="56"/>
      <c r="C776" s="56"/>
      <c r="D776" s="56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  <c r="AH776" s="57"/>
      <c r="AI776" s="57"/>
      <c r="AJ776" s="57"/>
      <c r="AK776" s="57"/>
      <c r="AL776" s="58"/>
      <c r="AM776" s="58"/>
      <c r="AN776" s="58"/>
      <c r="AO776" s="58"/>
      <c r="AP776" s="58"/>
      <c r="AQ776" s="58"/>
      <c r="AR776" s="58"/>
      <c r="AS776" s="58"/>
      <c r="AT776" s="58"/>
      <c r="AU776" s="58"/>
      <c r="AV776" s="58"/>
      <c r="AW776" s="58"/>
      <c r="AX776" s="58"/>
      <c r="AY776" s="58"/>
      <c r="AZ776" s="58"/>
      <c r="BA776" s="58"/>
      <c r="BB776" s="58"/>
      <c r="BC776" s="58"/>
      <c r="BD776" s="58"/>
      <c r="BE776" s="58"/>
    </row>
    <row r="777" spans="1:57" ht="15">
      <c r="A777" s="48"/>
      <c r="B777" s="56"/>
      <c r="C777" s="56"/>
      <c r="D777" s="56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  <c r="AH777" s="57"/>
      <c r="AI777" s="57"/>
      <c r="AJ777" s="57"/>
      <c r="AK777" s="57"/>
      <c r="AL777" s="58"/>
      <c r="AM777" s="58"/>
      <c r="AN777" s="58"/>
      <c r="AO777" s="58"/>
      <c r="AP777" s="58"/>
      <c r="AQ777" s="58"/>
      <c r="AR777" s="58"/>
      <c r="AS777" s="58"/>
      <c r="AT777" s="58"/>
      <c r="AU777" s="58"/>
      <c r="AV777" s="58"/>
      <c r="AW777" s="58"/>
      <c r="AX777" s="58"/>
      <c r="AY777" s="58"/>
      <c r="AZ777" s="58"/>
      <c r="BA777" s="58"/>
      <c r="BB777" s="58"/>
      <c r="BC777" s="58"/>
      <c r="BD777" s="58"/>
      <c r="BE777" s="58"/>
    </row>
    <row r="778" spans="1:57" ht="15">
      <c r="A778" s="48"/>
      <c r="B778" s="56"/>
      <c r="C778" s="56"/>
      <c r="D778" s="56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  <c r="AH778" s="57"/>
      <c r="AI778" s="57"/>
      <c r="AJ778" s="57"/>
      <c r="AK778" s="57"/>
      <c r="AL778" s="58"/>
      <c r="AM778" s="58"/>
      <c r="AN778" s="58"/>
      <c r="AO778" s="58"/>
      <c r="AP778" s="58"/>
      <c r="AQ778" s="58"/>
      <c r="AR778" s="58"/>
      <c r="AS778" s="58"/>
      <c r="AT778" s="58"/>
      <c r="AU778" s="58"/>
      <c r="AV778" s="58"/>
      <c r="AW778" s="58"/>
      <c r="AX778" s="58"/>
      <c r="AY778" s="58"/>
      <c r="AZ778" s="58"/>
      <c r="BA778" s="58"/>
      <c r="BB778" s="58"/>
      <c r="BC778" s="58"/>
      <c r="BD778" s="58"/>
      <c r="BE778" s="58"/>
    </row>
    <row r="779" spans="1:57" ht="15">
      <c r="A779" s="48"/>
      <c r="B779" s="56"/>
      <c r="C779" s="56"/>
      <c r="D779" s="56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  <c r="AH779" s="57"/>
      <c r="AI779" s="57"/>
      <c r="AJ779" s="57"/>
      <c r="AK779" s="57"/>
      <c r="AL779" s="58"/>
      <c r="AM779" s="58"/>
      <c r="AN779" s="58"/>
      <c r="AO779" s="58"/>
      <c r="AP779" s="58"/>
      <c r="AQ779" s="58"/>
      <c r="AR779" s="58"/>
      <c r="AS779" s="58"/>
      <c r="AT779" s="58"/>
      <c r="AU779" s="58"/>
      <c r="AV779" s="58"/>
      <c r="AW779" s="58"/>
      <c r="AX779" s="58"/>
      <c r="AY779" s="58"/>
      <c r="AZ779" s="58"/>
      <c r="BA779" s="58"/>
      <c r="BB779" s="58"/>
      <c r="BC779" s="58"/>
      <c r="BD779" s="58"/>
      <c r="BE779" s="58"/>
    </row>
    <row r="780" spans="1:57" ht="15">
      <c r="A780" s="48"/>
      <c r="B780" s="56"/>
      <c r="C780" s="56"/>
      <c r="D780" s="56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  <c r="AH780" s="57"/>
      <c r="AI780" s="57"/>
      <c r="AJ780" s="57"/>
      <c r="AK780" s="57"/>
      <c r="AL780" s="58"/>
      <c r="AM780" s="58"/>
      <c r="AN780" s="58"/>
      <c r="AO780" s="58"/>
      <c r="AP780" s="58"/>
      <c r="AQ780" s="58"/>
      <c r="AR780" s="58"/>
      <c r="AS780" s="58"/>
      <c r="AT780" s="58"/>
      <c r="AU780" s="58"/>
      <c r="AV780" s="58"/>
      <c r="AW780" s="58"/>
      <c r="AX780" s="58"/>
      <c r="AY780" s="58"/>
      <c r="AZ780" s="58"/>
      <c r="BA780" s="58"/>
      <c r="BB780" s="58"/>
      <c r="BC780" s="58"/>
      <c r="BD780" s="58"/>
      <c r="BE780" s="58"/>
    </row>
    <row r="781" spans="1:57" ht="15">
      <c r="A781" s="48"/>
      <c r="B781" s="56"/>
      <c r="C781" s="56"/>
      <c r="D781" s="56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  <c r="AH781" s="57"/>
      <c r="AI781" s="57"/>
      <c r="AJ781" s="57"/>
      <c r="AK781" s="57"/>
      <c r="AL781" s="58"/>
      <c r="AM781" s="58"/>
      <c r="AN781" s="58"/>
      <c r="AO781" s="58"/>
      <c r="AP781" s="58"/>
      <c r="AQ781" s="58"/>
      <c r="AR781" s="58"/>
      <c r="AS781" s="58"/>
      <c r="AT781" s="58"/>
      <c r="AU781" s="58"/>
      <c r="AV781" s="58"/>
      <c r="AW781" s="58"/>
      <c r="AX781" s="58"/>
      <c r="AY781" s="58"/>
      <c r="AZ781" s="58"/>
      <c r="BA781" s="58"/>
      <c r="BB781" s="58"/>
      <c r="BC781" s="58"/>
      <c r="BD781" s="58"/>
      <c r="BE781" s="58"/>
    </row>
    <row r="782" spans="1:57" ht="15">
      <c r="A782" s="48"/>
      <c r="B782" s="56"/>
      <c r="C782" s="56"/>
      <c r="D782" s="56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  <c r="AH782" s="57"/>
      <c r="AI782" s="57"/>
      <c r="AJ782" s="57"/>
      <c r="AK782" s="57"/>
      <c r="AL782" s="58"/>
      <c r="AM782" s="58"/>
      <c r="AN782" s="58"/>
      <c r="AO782" s="58"/>
      <c r="AP782" s="58"/>
      <c r="AQ782" s="58"/>
      <c r="AR782" s="58"/>
      <c r="AS782" s="58"/>
      <c r="AT782" s="58"/>
      <c r="AU782" s="58"/>
      <c r="AV782" s="58"/>
      <c r="AW782" s="58"/>
      <c r="AX782" s="58"/>
      <c r="AY782" s="58"/>
      <c r="AZ782" s="58"/>
      <c r="BA782" s="58"/>
      <c r="BB782" s="58"/>
      <c r="BC782" s="58"/>
      <c r="BD782" s="58"/>
      <c r="BE782" s="58"/>
    </row>
    <row r="783" spans="1:57" ht="15">
      <c r="A783" s="48"/>
      <c r="B783" s="56"/>
      <c r="C783" s="56"/>
      <c r="D783" s="56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  <c r="AH783" s="57"/>
      <c r="AI783" s="57"/>
      <c r="AJ783" s="57"/>
      <c r="AK783" s="57"/>
      <c r="AL783" s="58"/>
      <c r="AM783" s="58"/>
      <c r="AN783" s="58"/>
      <c r="AO783" s="58"/>
      <c r="AP783" s="58"/>
      <c r="AQ783" s="58"/>
      <c r="AR783" s="58"/>
      <c r="AS783" s="58"/>
      <c r="AT783" s="58"/>
      <c r="AU783" s="58"/>
      <c r="AV783" s="58"/>
      <c r="AW783" s="58"/>
      <c r="AX783" s="58"/>
      <c r="AY783" s="58"/>
      <c r="AZ783" s="58"/>
      <c r="BA783" s="58"/>
      <c r="BB783" s="58"/>
      <c r="BC783" s="58"/>
      <c r="BD783" s="58"/>
      <c r="BE783" s="58"/>
    </row>
    <row r="784" spans="1:57" ht="15">
      <c r="A784" s="48"/>
      <c r="B784" s="56"/>
      <c r="C784" s="56"/>
      <c r="D784" s="56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  <c r="AH784" s="57"/>
      <c r="AI784" s="57"/>
      <c r="AJ784" s="57"/>
      <c r="AK784" s="57"/>
      <c r="AL784" s="58"/>
      <c r="AM784" s="58"/>
      <c r="AN784" s="58"/>
      <c r="AO784" s="58"/>
      <c r="AP784" s="58"/>
      <c r="AQ784" s="58"/>
      <c r="AR784" s="58"/>
      <c r="AS784" s="58"/>
      <c r="AT784" s="58"/>
      <c r="AU784" s="58"/>
      <c r="AV784" s="58"/>
      <c r="AW784" s="58"/>
      <c r="AX784" s="58"/>
      <c r="AY784" s="58"/>
      <c r="AZ784" s="58"/>
      <c r="BA784" s="58"/>
      <c r="BB784" s="58"/>
      <c r="BC784" s="58"/>
      <c r="BD784" s="58"/>
      <c r="BE784" s="58"/>
    </row>
    <row r="785" spans="1:57" ht="15">
      <c r="A785" s="48"/>
      <c r="B785" s="56"/>
      <c r="C785" s="56"/>
      <c r="D785" s="56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  <c r="AH785" s="57"/>
      <c r="AI785" s="57"/>
      <c r="AJ785" s="57"/>
      <c r="AK785" s="57"/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  <c r="AX785" s="58"/>
      <c r="AY785" s="58"/>
      <c r="AZ785" s="58"/>
      <c r="BA785" s="58"/>
      <c r="BB785" s="58"/>
      <c r="BC785" s="58"/>
      <c r="BD785" s="58"/>
      <c r="BE785" s="58"/>
    </row>
    <row r="786" spans="1:57" ht="15">
      <c r="A786" s="48"/>
      <c r="B786" s="56"/>
      <c r="C786" s="56"/>
      <c r="D786" s="56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  <c r="AH786" s="57"/>
      <c r="AI786" s="57"/>
      <c r="AJ786" s="57"/>
      <c r="AK786" s="57"/>
      <c r="AL786" s="58"/>
      <c r="AM786" s="58"/>
      <c r="AN786" s="58"/>
      <c r="AO786" s="58"/>
      <c r="AP786" s="58"/>
      <c r="AQ786" s="58"/>
      <c r="AR786" s="58"/>
      <c r="AS786" s="58"/>
      <c r="AT786" s="58"/>
      <c r="AU786" s="58"/>
      <c r="AV786" s="58"/>
      <c r="AW786" s="58"/>
      <c r="AX786" s="58"/>
      <c r="AY786" s="58"/>
      <c r="AZ786" s="58"/>
      <c r="BA786" s="58"/>
      <c r="BB786" s="58"/>
      <c r="BC786" s="58"/>
      <c r="BD786" s="58"/>
      <c r="BE786" s="58"/>
    </row>
    <row r="787" spans="1:57" ht="15">
      <c r="A787" s="48"/>
      <c r="B787" s="56"/>
      <c r="C787" s="56"/>
      <c r="D787" s="56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  <c r="AH787" s="57"/>
      <c r="AI787" s="57"/>
      <c r="AJ787" s="57"/>
      <c r="AK787" s="57"/>
      <c r="AL787" s="58"/>
      <c r="AM787" s="58"/>
      <c r="AN787" s="58"/>
      <c r="AO787" s="58"/>
      <c r="AP787" s="58"/>
      <c r="AQ787" s="58"/>
      <c r="AR787" s="58"/>
      <c r="AS787" s="58"/>
      <c r="AT787" s="58"/>
      <c r="AU787" s="58"/>
      <c r="AV787" s="58"/>
      <c r="AW787" s="58"/>
      <c r="AX787" s="58"/>
      <c r="AY787" s="58"/>
      <c r="AZ787" s="58"/>
      <c r="BA787" s="58"/>
      <c r="BB787" s="58"/>
      <c r="BC787" s="58"/>
      <c r="BD787" s="58"/>
      <c r="BE787" s="58"/>
    </row>
    <row r="788" spans="1:57" ht="15">
      <c r="A788" s="48"/>
      <c r="B788" s="56"/>
      <c r="C788" s="56"/>
      <c r="D788" s="56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  <c r="AH788" s="57"/>
      <c r="AI788" s="57"/>
      <c r="AJ788" s="57"/>
      <c r="AK788" s="57"/>
      <c r="AL788" s="58"/>
      <c r="AM788" s="58"/>
      <c r="AN788" s="58"/>
      <c r="AO788" s="58"/>
      <c r="AP788" s="58"/>
      <c r="AQ788" s="58"/>
      <c r="AR788" s="58"/>
      <c r="AS788" s="58"/>
      <c r="AT788" s="58"/>
      <c r="AU788" s="58"/>
      <c r="AV788" s="58"/>
      <c r="AW788" s="58"/>
      <c r="AX788" s="58"/>
      <c r="AY788" s="58"/>
      <c r="AZ788" s="58"/>
      <c r="BA788" s="58"/>
      <c r="BB788" s="58"/>
      <c r="BC788" s="58"/>
      <c r="BD788" s="58"/>
      <c r="BE788" s="58"/>
    </row>
    <row r="789" spans="1:57" ht="15">
      <c r="A789" s="48"/>
      <c r="B789" s="56"/>
      <c r="C789" s="56"/>
      <c r="D789" s="56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  <c r="AH789" s="57"/>
      <c r="AI789" s="57"/>
      <c r="AJ789" s="57"/>
      <c r="AK789" s="57"/>
      <c r="AL789" s="58"/>
      <c r="AM789" s="58"/>
      <c r="AN789" s="58"/>
      <c r="AO789" s="58"/>
      <c r="AP789" s="58"/>
      <c r="AQ789" s="58"/>
      <c r="AR789" s="58"/>
      <c r="AS789" s="58"/>
      <c r="AT789" s="58"/>
      <c r="AU789" s="58"/>
      <c r="AV789" s="58"/>
      <c r="AW789" s="58"/>
      <c r="AX789" s="58"/>
      <c r="AY789" s="58"/>
      <c r="AZ789" s="58"/>
      <c r="BA789" s="58"/>
      <c r="BB789" s="58"/>
      <c r="BC789" s="58"/>
      <c r="BD789" s="58"/>
      <c r="BE789" s="58"/>
    </row>
    <row r="790" spans="1:57" ht="15">
      <c r="A790" s="48"/>
      <c r="B790" s="56"/>
      <c r="C790" s="56"/>
      <c r="D790" s="56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  <c r="AH790" s="57"/>
      <c r="AI790" s="57"/>
      <c r="AJ790" s="57"/>
      <c r="AK790" s="57"/>
      <c r="AL790" s="58"/>
      <c r="AM790" s="58"/>
      <c r="AN790" s="58"/>
      <c r="AO790" s="58"/>
      <c r="AP790" s="58"/>
      <c r="AQ790" s="58"/>
      <c r="AR790" s="58"/>
      <c r="AS790" s="58"/>
      <c r="AT790" s="58"/>
      <c r="AU790" s="58"/>
      <c r="AV790" s="58"/>
      <c r="AW790" s="58"/>
      <c r="AX790" s="58"/>
      <c r="AY790" s="58"/>
      <c r="AZ790" s="58"/>
      <c r="BA790" s="58"/>
      <c r="BB790" s="58"/>
      <c r="BC790" s="58"/>
      <c r="BD790" s="58"/>
      <c r="BE790" s="58"/>
    </row>
    <row r="791" spans="1:57" ht="15">
      <c r="A791" s="48"/>
      <c r="B791" s="56"/>
      <c r="C791" s="56"/>
      <c r="D791" s="56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  <c r="AH791" s="57"/>
      <c r="AI791" s="57"/>
      <c r="AJ791" s="57"/>
      <c r="AK791" s="57"/>
      <c r="AL791" s="58"/>
      <c r="AM791" s="58"/>
      <c r="AN791" s="58"/>
      <c r="AO791" s="58"/>
      <c r="AP791" s="58"/>
      <c r="AQ791" s="58"/>
      <c r="AR791" s="58"/>
      <c r="AS791" s="58"/>
      <c r="AT791" s="58"/>
      <c r="AU791" s="58"/>
      <c r="AV791" s="58"/>
      <c r="AW791" s="58"/>
      <c r="AX791" s="58"/>
      <c r="AY791" s="58"/>
      <c r="AZ791" s="58"/>
      <c r="BA791" s="58"/>
      <c r="BB791" s="58"/>
      <c r="BC791" s="58"/>
      <c r="BD791" s="58"/>
      <c r="BE791" s="58"/>
    </row>
    <row r="792" spans="1:57" ht="15">
      <c r="A792" s="48"/>
      <c r="B792" s="56"/>
      <c r="C792" s="56"/>
      <c r="D792" s="56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  <c r="AH792" s="57"/>
      <c r="AI792" s="57"/>
      <c r="AJ792" s="57"/>
      <c r="AK792" s="57"/>
      <c r="AL792" s="58"/>
      <c r="AM792" s="58"/>
      <c r="AN792" s="58"/>
      <c r="AO792" s="58"/>
      <c r="AP792" s="58"/>
      <c r="AQ792" s="58"/>
      <c r="AR792" s="58"/>
      <c r="AS792" s="58"/>
      <c r="AT792" s="58"/>
      <c r="AU792" s="58"/>
      <c r="AV792" s="58"/>
      <c r="AW792" s="58"/>
      <c r="AX792" s="58"/>
      <c r="AY792" s="58"/>
      <c r="AZ792" s="58"/>
      <c r="BA792" s="58"/>
      <c r="BB792" s="58"/>
      <c r="BC792" s="58"/>
      <c r="BD792" s="58"/>
      <c r="BE792" s="58"/>
    </row>
    <row r="793" spans="1:57" ht="15">
      <c r="A793" s="48"/>
      <c r="B793" s="56"/>
      <c r="C793" s="56"/>
      <c r="D793" s="56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  <c r="AH793" s="57"/>
      <c r="AI793" s="57"/>
      <c r="AJ793" s="57"/>
      <c r="AK793" s="57"/>
      <c r="AL793" s="58"/>
      <c r="AM793" s="58"/>
      <c r="AN793" s="58"/>
      <c r="AO793" s="58"/>
      <c r="AP793" s="58"/>
      <c r="AQ793" s="58"/>
      <c r="AR793" s="58"/>
      <c r="AS793" s="58"/>
      <c r="AT793" s="58"/>
      <c r="AU793" s="58"/>
      <c r="AV793" s="58"/>
      <c r="AW793" s="58"/>
      <c r="AX793" s="58"/>
      <c r="AY793" s="58"/>
      <c r="AZ793" s="58"/>
      <c r="BA793" s="58"/>
      <c r="BB793" s="58"/>
      <c r="BC793" s="58"/>
      <c r="BD793" s="58"/>
      <c r="BE793" s="58"/>
    </row>
    <row r="794" spans="1:57" ht="15">
      <c r="A794" s="48"/>
      <c r="B794" s="56"/>
      <c r="C794" s="56"/>
      <c r="D794" s="56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  <c r="AH794" s="57"/>
      <c r="AI794" s="57"/>
      <c r="AJ794" s="57"/>
      <c r="AK794" s="57"/>
      <c r="AL794" s="58"/>
      <c r="AM794" s="58"/>
      <c r="AN794" s="58"/>
      <c r="AO794" s="58"/>
      <c r="AP794" s="58"/>
      <c r="AQ794" s="58"/>
      <c r="AR794" s="58"/>
      <c r="AS794" s="58"/>
      <c r="AT794" s="58"/>
      <c r="AU794" s="58"/>
      <c r="AV794" s="58"/>
      <c r="AW794" s="58"/>
      <c r="AX794" s="58"/>
      <c r="AY794" s="58"/>
      <c r="AZ794" s="58"/>
      <c r="BA794" s="58"/>
      <c r="BB794" s="58"/>
      <c r="BC794" s="58"/>
      <c r="BD794" s="58"/>
      <c r="BE794" s="58"/>
    </row>
    <row r="795" spans="1:57" ht="15">
      <c r="A795" s="48"/>
      <c r="B795" s="56"/>
      <c r="C795" s="56"/>
      <c r="D795" s="56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  <c r="AH795" s="57"/>
      <c r="AI795" s="57"/>
      <c r="AJ795" s="57"/>
      <c r="AK795" s="57"/>
      <c r="AL795" s="58"/>
      <c r="AM795" s="58"/>
      <c r="AN795" s="58"/>
      <c r="AO795" s="58"/>
      <c r="AP795" s="58"/>
      <c r="AQ795" s="58"/>
      <c r="AR795" s="58"/>
      <c r="AS795" s="58"/>
      <c r="AT795" s="58"/>
      <c r="AU795" s="58"/>
      <c r="AV795" s="58"/>
      <c r="AW795" s="58"/>
      <c r="AX795" s="58"/>
      <c r="AY795" s="58"/>
      <c r="AZ795" s="58"/>
      <c r="BA795" s="58"/>
      <c r="BB795" s="58"/>
      <c r="BC795" s="58"/>
      <c r="BD795" s="58"/>
      <c r="BE795" s="58"/>
    </row>
    <row r="796" spans="1:57" ht="15">
      <c r="A796" s="48"/>
      <c r="B796" s="56"/>
      <c r="C796" s="56"/>
      <c r="D796" s="56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  <c r="AH796" s="57"/>
      <c r="AI796" s="57"/>
      <c r="AJ796" s="57"/>
      <c r="AK796" s="57"/>
      <c r="AL796" s="58"/>
      <c r="AM796" s="58"/>
      <c r="AN796" s="58"/>
      <c r="AO796" s="58"/>
      <c r="AP796" s="58"/>
      <c r="AQ796" s="58"/>
      <c r="AR796" s="58"/>
      <c r="AS796" s="58"/>
      <c r="AT796" s="58"/>
      <c r="AU796" s="58"/>
      <c r="AV796" s="58"/>
      <c r="AW796" s="58"/>
      <c r="AX796" s="58"/>
      <c r="AY796" s="58"/>
      <c r="AZ796" s="58"/>
      <c r="BA796" s="58"/>
      <c r="BB796" s="58"/>
      <c r="BC796" s="58"/>
      <c r="BD796" s="58"/>
      <c r="BE796" s="58"/>
    </row>
    <row r="797" spans="1:57" ht="15">
      <c r="A797" s="48"/>
      <c r="B797" s="56"/>
      <c r="C797" s="56"/>
      <c r="D797" s="56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  <c r="AH797" s="57"/>
      <c r="AI797" s="57"/>
      <c r="AJ797" s="57"/>
      <c r="AK797" s="57"/>
      <c r="AL797" s="58"/>
      <c r="AM797" s="58"/>
      <c r="AN797" s="58"/>
      <c r="AO797" s="58"/>
      <c r="AP797" s="58"/>
      <c r="AQ797" s="58"/>
      <c r="AR797" s="58"/>
      <c r="AS797" s="58"/>
      <c r="AT797" s="58"/>
      <c r="AU797" s="58"/>
      <c r="AV797" s="58"/>
      <c r="AW797" s="58"/>
      <c r="AX797" s="58"/>
      <c r="AY797" s="58"/>
      <c r="AZ797" s="58"/>
      <c r="BA797" s="58"/>
      <c r="BB797" s="58"/>
      <c r="BC797" s="58"/>
      <c r="BD797" s="58"/>
      <c r="BE797" s="58"/>
    </row>
    <row r="798" spans="1:57" ht="15">
      <c r="A798" s="48"/>
      <c r="B798" s="56"/>
      <c r="C798" s="56"/>
      <c r="D798" s="56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  <c r="AH798" s="57"/>
      <c r="AI798" s="57"/>
      <c r="AJ798" s="57"/>
      <c r="AK798" s="57"/>
      <c r="AL798" s="58"/>
      <c r="AM798" s="58"/>
      <c r="AN798" s="58"/>
      <c r="AO798" s="58"/>
      <c r="AP798" s="58"/>
      <c r="AQ798" s="58"/>
      <c r="AR798" s="58"/>
      <c r="AS798" s="58"/>
      <c r="AT798" s="58"/>
      <c r="AU798" s="58"/>
      <c r="AV798" s="58"/>
      <c r="AW798" s="58"/>
      <c r="AX798" s="58"/>
      <c r="AY798" s="58"/>
      <c r="AZ798" s="58"/>
      <c r="BA798" s="58"/>
      <c r="BB798" s="58"/>
      <c r="BC798" s="58"/>
      <c r="BD798" s="58"/>
      <c r="BE798" s="58"/>
    </row>
    <row r="799" spans="1:57" ht="15">
      <c r="A799" s="48"/>
      <c r="B799" s="56"/>
      <c r="C799" s="56"/>
      <c r="D799" s="56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  <c r="AH799" s="57"/>
      <c r="AI799" s="57"/>
      <c r="AJ799" s="57"/>
      <c r="AK799" s="57"/>
      <c r="AL799" s="58"/>
      <c r="AM799" s="58"/>
      <c r="AN799" s="58"/>
      <c r="AO799" s="58"/>
      <c r="AP799" s="58"/>
      <c r="AQ799" s="58"/>
      <c r="AR799" s="58"/>
      <c r="AS799" s="58"/>
      <c r="AT799" s="58"/>
      <c r="AU799" s="58"/>
      <c r="AV799" s="58"/>
      <c r="AW799" s="58"/>
      <c r="AX799" s="58"/>
      <c r="AY799" s="58"/>
      <c r="AZ799" s="58"/>
      <c r="BA799" s="58"/>
      <c r="BB799" s="58"/>
      <c r="BC799" s="58"/>
      <c r="BD799" s="58"/>
      <c r="BE799" s="58"/>
    </row>
    <row r="800" spans="1:57" ht="15">
      <c r="A800" s="48"/>
      <c r="B800" s="56"/>
      <c r="C800" s="56"/>
      <c r="D800" s="56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  <c r="AH800" s="57"/>
      <c r="AI800" s="57"/>
      <c r="AJ800" s="57"/>
      <c r="AK800" s="57"/>
      <c r="AL800" s="58"/>
      <c r="AM800" s="58"/>
      <c r="AN800" s="58"/>
      <c r="AO800" s="58"/>
      <c r="AP800" s="58"/>
      <c r="AQ800" s="58"/>
      <c r="AR800" s="58"/>
      <c r="AS800" s="58"/>
      <c r="AT800" s="58"/>
      <c r="AU800" s="58"/>
      <c r="AV800" s="58"/>
      <c r="AW800" s="58"/>
      <c r="AX800" s="58"/>
      <c r="AY800" s="58"/>
      <c r="AZ800" s="58"/>
      <c r="BA800" s="58"/>
      <c r="BB800" s="58"/>
      <c r="BC800" s="58"/>
      <c r="BD800" s="58"/>
      <c r="BE800" s="58"/>
    </row>
    <row r="801" spans="1:57" ht="15">
      <c r="A801" s="48"/>
      <c r="B801" s="56"/>
      <c r="C801" s="56"/>
      <c r="D801" s="56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  <c r="AH801" s="57"/>
      <c r="AI801" s="57"/>
      <c r="AJ801" s="57"/>
      <c r="AK801" s="57"/>
      <c r="AL801" s="58"/>
      <c r="AM801" s="58"/>
      <c r="AN801" s="58"/>
      <c r="AO801" s="58"/>
      <c r="AP801" s="58"/>
      <c r="AQ801" s="58"/>
      <c r="AR801" s="58"/>
      <c r="AS801" s="58"/>
      <c r="AT801" s="58"/>
      <c r="AU801" s="58"/>
      <c r="AV801" s="58"/>
      <c r="AW801" s="58"/>
      <c r="AX801" s="58"/>
      <c r="AY801" s="58"/>
      <c r="AZ801" s="58"/>
      <c r="BA801" s="58"/>
      <c r="BB801" s="58"/>
      <c r="BC801" s="58"/>
      <c r="BD801" s="58"/>
      <c r="BE801" s="58"/>
    </row>
    <row r="802" spans="1:57" ht="15">
      <c r="A802" s="48"/>
      <c r="B802" s="56"/>
      <c r="C802" s="56"/>
      <c r="D802" s="56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  <c r="AH802" s="57"/>
      <c r="AI802" s="57"/>
      <c r="AJ802" s="57"/>
      <c r="AK802" s="57"/>
      <c r="AL802" s="58"/>
      <c r="AM802" s="58"/>
      <c r="AN802" s="58"/>
      <c r="AO802" s="58"/>
      <c r="AP802" s="58"/>
      <c r="AQ802" s="58"/>
      <c r="AR802" s="58"/>
      <c r="AS802" s="58"/>
      <c r="AT802" s="58"/>
      <c r="AU802" s="58"/>
      <c r="AV802" s="58"/>
      <c r="AW802" s="58"/>
      <c r="AX802" s="58"/>
      <c r="AY802" s="58"/>
      <c r="AZ802" s="58"/>
      <c r="BA802" s="58"/>
      <c r="BB802" s="58"/>
      <c r="BC802" s="58"/>
      <c r="BD802" s="58"/>
      <c r="BE802" s="58"/>
    </row>
    <row r="803" spans="1:57" ht="15">
      <c r="A803" s="48"/>
      <c r="B803" s="56"/>
      <c r="C803" s="56"/>
      <c r="D803" s="56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  <c r="AH803" s="57"/>
      <c r="AI803" s="57"/>
      <c r="AJ803" s="57"/>
      <c r="AK803" s="57"/>
      <c r="AL803" s="58"/>
      <c r="AM803" s="58"/>
      <c r="AN803" s="58"/>
      <c r="AO803" s="58"/>
      <c r="AP803" s="58"/>
      <c r="AQ803" s="58"/>
      <c r="AR803" s="58"/>
      <c r="AS803" s="58"/>
      <c r="AT803" s="58"/>
      <c r="AU803" s="58"/>
      <c r="AV803" s="58"/>
      <c r="AW803" s="58"/>
      <c r="AX803" s="58"/>
      <c r="AY803" s="58"/>
      <c r="AZ803" s="58"/>
      <c r="BA803" s="58"/>
      <c r="BB803" s="58"/>
      <c r="BC803" s="58"/>
      <c r="BD803" s="58"/>
      <c r="BE803" s="58"/>
    </row>
    <row r="804" spans="1:57" ht="15">
      <c r="A804" s="48"/>
      <c r="B804" s="56"/>
      <c r="C804" s="56"/>
      <c r="D804" s="56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  <c r="AH804" s="57"/>
      <c r="AI804" s="57"/>
      <c r="AJ804" s="57"/>
      <c r="AK804" s="57"/>
      <c r="AL804" s="58"/>
      <c r="AM804" s="58"/>
      <c r="AN804" s="58"/>
      <c r="AO804" s="58"/>
      <c r="AP804" s="58"/>
      <c r="AQ804" s="58"/>
      <c r="AR804" s="58"/>
      <c r="AS804" s="58"/>
      <c r="AT804" s="58"/>
      <c r="AU804" s="58"/>
      <c r="AV804" s="58"/>
      <c r="AW804" s="58"/>
      <c r="AX804" s="58"/>
      <c r="AY804" s="58"/>
      <c r="AZ804" s="58"/>
      <c r="BA804" s="58"/>
      <c r="BB804" s="58"/>
      <c r="BC804" s="58"/>
      <c r="BD804" s="58"/>
      <c r="BE804" s="58"/>
    </row>
    <row r="805" spans="1:57" ht="15">
      <c r="A805" s="48"/>
      <c r="B805" s="56"/>
      <c r="C805" s="56"/>
      <c r="D805" s="56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  <c r="AH805" s="57"/>
      <c r="AI805" s="57"/>
      <c r="AJ805" s="57"/>
      <c r="AK805" s="57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  <c r="AX805" s="58"/>
      <c r="AY805" s="58"/>
      <c r="AZ805" s="58"/>
      <c r="BA805" s="58"/>
      <c r="BB805" s="58"/>
      <c r="BC805" s="58"/>
      <c r="BD805" s="58"/>
      <c r="BE805" s="58"/>
    </row>
    <row r="806" spans="1:57" ht="15">
      <c r="A806" s="48"/>
      <c r="B806" s="56"/>
      <c r="C806" s="56"/>
      <c r="D806" s="56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  <c r="AH806" s="57"/>
      <c r="AI806" s="57"/>
      <c r="AJ806" s="57"/>
      <c r="AK806" s="57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  <c r="AX806" s="58"/>
      <c r="AY806" s="58"/>
      <c r="AZ806" s="58"/>
      <c r="BA806" s="58"/>
      <c r="BB806" s="58"/>
      <c r="BC806" s="58"/>
      <c r="BD806" s="58"/>
      <c r="BE806" s="58"/>
    </row>
    <row r="807" spans="1:57" ht="15">
      <c r="A807" s="48"/>
      <c r="B807" s="56"/>
      <c r="C807" s="56"/>
      <c r="D807" s="56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  <c r="AH807" s="57"/>
      <c r="AI807" s="57"/>
      <c r="AJ807" s="57"/>
      <c r="AK807" s="57"/>
      <c r="AL807" s="58"/>
      <c r="AM807" s="58"/>
      <c r="AN807" s="58"/>
      <c r="AO807" s="58"/>
      <c r="AP807" s="58"/>
      <c r="AQ807" s="58"/>
      <c r="AR807" s="58"/>
      <c r="AS807" s="58"/>
      <c r="AT807" s="58"/>
      <c r="AU807" s="58"/>
      <c r="AV807" s="58"/>
      <c r="AW807" s="58"/>
      <c r="AX807" s="58"/>
      <c r="AY807" s="58"/>
      <c r="AZ807" s="58"/>
      <c r="BA807" s="58"/>
      <c r="BB807" s="58"/>
      <c r="BC807" s="58"/>
      <c r="BD807" s="58"/>
      <c r="BE807" s="58"/>
    </row>
    <row r="808" spans="1:57" ht="15">
      <c r="A808" s="48"/>
      <c r="B808" s="56"/>
      <c r="C808" s="56"/>
      <c r="D808" s="56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  <c r="AH808" s="57"/>
      <c r="AI808" s="57"/>
      <c r="AJ808" s="57"/>
      <c r="AK808" s="57"/>
      <c r="AL808" s="58"/>
      <c r="AM808" s="58"/>
      <c r="AN808" s="58"/>
      <c r="AO808" s="58"/>
      <c r="AP808" s="58"/>
      <c r="AQ808" s="58"/>
      <c r="AR808" s="58"/>
      <c r="AS808" s="58"/>
      <c r="AT808" s="58"/>
      <c r="AU808" s="58"/>
      <c r="AV808" s="58"/>
      <c r="AW808" s="58"/>
      <c r="AX808" s="58"/>
      <c r="AY808" s="58"/>
      <c r="AZ808" s="58"/>
      <c r="BA808" s="58"/>
      <c r="BB808" s="58"/>
      <c r="BC808" s="58"/>
      <c r="BD808" s="58"/>
      <c r="BE808" s="58"/>
    </row>
    <row r="809" spans="1:57" ht="15">
      <c r="A809" s="48"/>
      <c r="B809" s="56"/>
      <c r="C809" s="56"/>
      <c r="D809" s="56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  <c r="AH809" s="57"/>
      <c r="AI809" s="57"/>
      <c r="AJ809" s="57"/>
      <c r="AK809" s="57"/>
      <c r="AL809" s="58"/>
      <c r="AM809" s="58"/>
      <c r="AN809" s="58"/>
      <c r="AO809" s="58"/>
      <c r="AP809" s="58"/>
      <c r="AQ809" s="58"/>
      <c r="AR809" s="58"/>
      <c r="AS809" s="58"/>
      <c r="AT809" s="58"/>
      <c r="AU809" s="58"/>
      <c r="AV809" s="58"/>
      <c r="AW809" s="58"/>
      <c r="AX809" s="58"/>
      <c r="AY809" s="58"/>
      <c r="AZ809" s="58"/>
      <c r="BA809" s="58"/>
      <c r="BB809" s="58"/>
      <c r="BC809" s="58"/>
      <c r="BD809" s="58"/>
      <c r="BE809" s="58"/>
    </row>
    <row r="810" spans="1:57" ht="15">
      <c r="A810" s="48"/>
      <c r="B810" s="56"/>
      <c r="C810" s="56"/>
      <c r="D810" s="56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  <c r="AH810" s="57"/>
      <c r="AI810" s="57"/>
      <c r="AJ810" s="57"/>
      <c r="AK810" s="57"/>
      <c r="AL810" s="58"/>
      <c r="AM810" s="58"/>
      <c r="AN810" s="58"/>
      <c r="AO810" s="58"/>
      <c r="AP810" s="58"/>
      <c r="AQ810" s="58"/>
      <c r="AR810" s="58"/>
      <c r="AS810" s="58"/>
      <c r="AT810" s="58"/>
      <c r="AU810" s="58"/>
      <c r="AV810" s="58"/>
      <c r="AW810" s="58"/>
      <c r="AX810" s="58"/>
      <c r="AY810" s="58"/>
      <c r="AZ810" s="58"/>
      <c r="BA810" s="58"/>
      <c r="BB810" s="58"/>
      <c r="BC810" s="58"/>
      <c r="BD810" s="58"/>
      <c r="BE810" s="58"/>
    </row>
    <row r="811" spans="1:57" ht="15">
      <c r="A811" s="48"/>
      <c r="B811" s="56"/>
      <c r="C811" s="56"/>
      <c r="D811" s="56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  <c r="AH811" s="57"/>
      <c r="AI811" s="57"/>
      <c r="AJ811" s="57"/>
      <c r="AK811" s="57"/>
      <c r="AL811" s="58"/>
      <c r="AM811" s="58"/>
      <c r="AN811" s="58"/>
      <c r="AO811" s="58"/>
      <c r="AP811" s="58"/>
      <c r="AQ811" s="58"/>
      <c r="AR811" s="58"/>
      <c r="AS811" s="58"/>
      <c r="AT811" s="58"/>
      <c r="AU811" s="58"/>
      <c r="AV811" s="58"/>
      <c r="AW811" s="58"/>
      <c r="AX811" s="58"/>
      <c r="AY811" s="58"/>
      <c r="AZ811" s="58"/>
      <c r="BA811" s="58"/>
      <c r="BB811" s="58"/>
      <c r="BC811" s="58"/>
      <c r="BD811" s="58"/>
      <c r="BE811" s="58"/>
    </row>
    <row r="812" spans="1:57" ht="15">
      <c r="A812" s="48"/>
      <c r="B812" s="56"/>
      <c r="C812" s="56"/>
      <c r="D812" s="56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  <c r="AH812" s="57"/>
      <c r="AI812" s="57"/>
      <c r="AJ812" s="57"/>
      <c r="AK812" s="57"/>
      <c r="AL812" s="58"/>
      <c r="AM812" s="58"/>
      <c r="AN812" s="58"/>
      <c r="AO812" s="58"/>
      <c r="AP812" s="58"/>
      <c r="AQ812" s="58"/>
      <c r="AR812" s="58"/>
      <c r="AS812" s="58"/>
      <c r="AT812" s="58"/>
      <c r="AU812" s="58"/>
      <c r="AV812" s="58"/>
      <c r="AW812" s="58"/>
      <c r="AX812" s="58"/>
      <c r="AY812" s="58"/>
      <c r="AZ812" s="58"/>
      <c r="BA812" s="58"/>
      <c r="BB812" s="58"/>
      <c r="BC812" s="58"/>
      <c r="BD812" s="58"/>
      <c r="BE812" s="58"/>
    </row>
    <row r="813" spans="1:57" ht="15">
      <c r="A813" s="48"/>
      <c r="B813" s="56"/>
      <c r="C813" s="56"/>
      <c r="D813" s="56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  <c r="AH813" s="57"/>
      <c r="AI813" s="57"/>
      <c r="AJ813" s="57"/>
      <c r="AK813" s="57"/>
      <c r="AL813" s="58"/>
      <c r="AM813" s="58"/>
      <c r="AN813" s="58"/>
      <c r="AO813" s="58"/>
      <c r="AP813" s="58"/>
      <c r="AQ813" s="58"/>
      <c r="AR813" s="58"/>
      <c r="AS813" s="58"/>
      <c r="AT813" s="58"/>
      <c r="AU813" s="58"/>
      <c r="AV813" s="58"/>
      <c r="AW813" s="58"/>
      <c r="AX813" s="58"/>
      <c r="AY813" s="58"/>
      <c r="AZ813" s="58"/>
      <c r="BA813" s="58"/>
      <c r="BB813" s="58"/>
      <c r="BC813" s="58"/>
      <c r="BD813" s="58"/>
      <c r="BE813" s="58"/>
    </row>
    <row r="814" spans="1:57" ht="15">
      <c r="A814" s="48"/>
      <c r="B814" s="56"/>
      <c r="C814" s="56"/>
      <c r="D814" s="56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  <c r="AH814" s="57"/>
      <c r="AI814" s="57"/>
      <c r="AJ814" s="57"/>
      <c r="AK814" s="57"/>
      <c r="AL814" s="58"/>
      <c r="AM814" s="58"/>
      <c r="AN814" s="58"/>
      <c r="AO814" s="58"/>
      <c r="AP814" s="58"/>
      <c r="AQ814" s="58"/>
      <c r="AR814" s="58"/>
      <c r="AS814" s="58"/>
      <c r="AT814" s="58"/>
      <c r="AU814" s="58"/>
      <c r="AV814" s="58"/>
      <c r="AW814" s="58"/>
      <c r="AX814" s="58"/>
      <c r="AY814" s="58"/>
      <c r="AZ814" s="58"/>
      <c r="BA814" s="58"/>
      <c r="BB814" s="58"/>
      <c r="BC814" s="58"/>
      <c r="BD814" s="58"/>
      <c r="BE814" s="58"/>
    </row>
    <row r="815" spans="1:57" ht="15">
      <c r="A815" s="48"/>
      <c r="B815" s="56"/>
      <c r="C815" s="56"/>
      <c r="D815" s="56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  <c r="AH815" s="57"/>
      <c r="AI815" s="57"/>
      <c r="AJ815" s="57"/>
      <c r="AK815" s="57"/>
      <c r="AL815" s="58"/>
      <c r="AM815" s="58"/>
      <c r="AN815" s="58"/>
      <c r="AO815" s="58"/>
      <c r="AP815" s="58"/>
      <c r="AQ815" s="58"/>
      <c r="AR815" s="58"/>
      <c r="AS815" s="58"/>
      <c r="AT815" s="58"/>
      <c r="AU815" s="58"/>
      <c r="AV815" s="58"/>
      <c r="AW815" s="58"/>
      <c r="AX815" s="58"/>
      <c r="AY815" s="58"/>
      <c r="AZ815" s="58"/>
      <c r="BA815" s="58"/>
      <c r="BB815" s="58"/>
      <c r="BC815" s="58"/>
      <c r="BD815" s="58"/>
      <c r="BE815" s="58"/>
    </row>
    <row r="816" spans="1:57" ht="15">
      <c r="A816" s="48"/>
      <c r="B816" s="56"/>
      <c r="C816" s="56"/>
      <c r="D816" s="56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  <c r="AH816" s="57"/>
      <c r="AI816" s="57"/>
      <c r="AJ816" s="57"/>
      <c r="AK816" s="57"/>
      <c r="AL816" s="58"/>
      <c r="AM816" s="58"/>
      <c r="AN816" s="58"/>
      <c r="AO816" s="58"/>
      <c r="AP816" s="58"/>
      <c r="AQ816" s="58"/>
      <c r="AR816" s="58"/>
      <c r="AS816" s="58"/>
      <c r="AT816" s="58"/>
      <c r="AU816" s="58"/>
      <c r="AV816" s="58"/>
      <c r="AW816" s="58"/>
      <c r="AX816" s="58"/>
      <c r="AY816" s="58"/>
      <c r="AZ816" s="58"/>
      <c r="BA816" s="58"/>
      <c r="BB816" s="58"/>
      <c r="BC816" s="58"/>
      <c r="BD816" s="58"/>
      <c r="BE816" s="58"/>
    </row>
    <row r="817" spans="1:57" ht="15">
      <c r="A817" s="48"/>
      <c r="B817" s="56"/>
      <c r="C817" s="56"/>
      <c r="D817" s="56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  <c r="AH817" s="57"/>
      <c r="AI817" s="57"/>
      <c r="AJ817" s="57"/>
      <c r="AK817" s="57"/>
      <c r="AL817" s="58"/>
      <c r="AM817" s="58"/>
      <c r="AN817" s="58"/>
      <c r="AO817" s="58"/>
      <c r="AP817" s="58"/>
      <c r="AQ817" s="58"/>
      <c r="AR817" s="58"/>
      <c r="AS817" s="58"/>
      <c r="AT817" s="58"/>
      <c r="AU817" s="58"/>
      <c r="AV817" s="58"/>
      <c r="AW817" s="58"/>
      <c r="AX817" s="58"/>
      <c r="AY817" s="58"/>
      <c r="AZ817" s="58"/>
      <c r="BA817" s="58"/>
      <c r="BB817" s="58"/>
      <c r="BC817" s="58"/>
      <c r="BD817" s="58"/>
      <c r="BE817" s="58"/>
    </row>
    <row r="818" spans="1:57" ht="15">
      <c r="A818" s="48"/>
      <c r="B818" s="56"/>
      <c r="C818" s="56"/>
      <c r="D818" s="56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  <c r="AH818" s="57"/>
      <c r="AI818" s="57"/>
      <c r="AJ818" s="57"/>
      <c r="AK818" s="57"/>
      <c r="AL818" s="58"/>
      <c r="AM818" s="58"/>
      <c r="AN818" s="58"/>
      <c r="AO818" s="58"/>
      <c r="AP818" s="58"/>
      <c r="AQ818" s="58"/>
      <c r="AR818" s="58"/>
      <c r="AS818" s="58"/>
      <c r="AT818" s="58"/>
      <c r="AU818" s="58"/>
      <c r="AV818" s="58"/>
      <c r="AW818" s="58"/>
      <c r="AX818" s="58"/>
      <c r="AY818" s="58"/>
      <c r="AZ818" s="58"/>
      <c r="BA818" s="58"/>
      <c r="BB818" s="58"/>
      <c r="BC818" s="58"/>
      <c r="BD818" s="58"/>
      <c r="BE818" s="58"/>
    </row>
    <row r="819" spans="1:57" ht="15">
      <c r="A819" s="48"/>
      <c r="B819" s="56"/>
      <c r="C819" s="56"/>
      <c r="D819" s="56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  <c r="AH819" s="57"/>
      <c r="AI819" s="57"/>
      <c r="AJ819" s="57"/>
      <c r="AK819" s="57"/>
      <c r="AL819" s="58"/>
      <c r="AM819" s="58"/>
      <c r="AN819" s="58"/>
      <c r="AO819" s="58"/>
      <c r="AP819" s="58"/>
      <c r="AQ819" s="58"/>
      <c r="AR819" s="58"/>
      <c r="AS819" s="58"/>
      <c r="AT819" s="58"/>
      <c r="AU819" s="58"/>
      <c r="AV819" s="58"/>
      <c r="AW819" s="58"/>
      <c r="AX819" s="58"/>
      <c r="AY819" s="58"/>
      <c r="AZ819" s="58"/>
      <c r="BA819" s="58"/>
      <c r="BB819" s="58"/>
      <c r="BC819" s="58"/>
      <c r="BD819" s="58"/>
      <c r="BE819" s="58"/>
    </row>
    <row r="820" spans="1:57" ht="15">
      <c r="A820" s="48"/>
      <c r="B820" s="56"/>
      <c r="C820" s="56"/>
      <c r="D820" s="56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  <c r="AH820" s="57"/>
      <c r="AI820" s="57"/>
      <c r="AJ820" s="57"/>
      <c r="AK820" s="57"/>
      <c r="AL820" s="58"/>
      <c r="AM820" s="58"/>
      <c r="AN820" s="58"/>
      <c r="AO820" s="58"/>
      <c r="AP820" s="58"/>
      <c r="AQ820" s="58"/>
      <c r="AR820" s="58"/>
      <c r="AS820" s="58"/>
      <c r="AT820" s="58"/>
      <c r="AU820" s="58"/>
      <c r="AV820" s="58"/>
      <c r="AW820" s="58"/>
      <c r="AX820" s="58"/>
      <c r="AY820" s="58"/>
      <c r="AZ820" s="58"/>
      <c r="BA820" s="58"/>
      <c r="BB820" s="58"/>
      <c r="BC820" s="58"/>
      <c r="BD820" s="58"/>
      <c r="BE820" s="58"/>
    </row>
    <row r="821" spans="1:57" ht="15">
      <c r="A821" s="48"/>
      <c r="B821" s="56"/>
      <c r="C821" s="56"/>
      <c r="D821" s="56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  <c r="AH821" s="57"/>
      <c r="AI821" s="57"/>
      <c r="AJ821" s="57"/>
      <c r="AK821" s="57"/>
      <c r="AL821" s="58"/>
      <c r="AM821" s="58"/>
      <c r="AN821" s="58"/>
      <c r="AO821" s="58"/>
      <c r="AP821" s="58"/>
      <c r="AQ821" s="58"/>
      <c r="AR821" s="58"/>
      <c r="AS821" s="58"/>
      <c r="AT821" s="58"/>
      <c r="AU821" s="58"/>
      <c r="AV821" s="58"/>
      <c r="AW821" s="58"/>
      <c r="AX821" s="58"/>
      <c r="AY821" s="58"/>
      <c r="AZ821" s="58"/>
      <c r="BA821" s="58"/>
      <c r="BB821" s="58"/>
      <c r="BC821" s="58"/>
      <c r="BD821" s="58"/>
      <c r="BE821" s="58"/>
    </row>
    <row r="822" spans="1:57" ht="15">
      <c r="A822" s="48"/>
      <c r="B822" s="56"/>
      <c r="C822" s="56"/>
      <c r="D822" s="56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  <c r="AH822" s="57"/>
      <c r="AI822" s="57"/>
      <c r="AJ822" s="57"/>
      <c r="AK822" s="57"/>
      <c r="AL822" s="58"/>
      <c r="AM822" s="58"/>
      <c r="AN822" s="58"/>
      <c r="AO822" s="58"/>
      <c r="AP822" s="58"/>
      <c r="AQ822" s="58"/>
      <c r="AR822" s="58"/>
      <c r="AS822" s="58"/>
      <c r="AT822" s="58"/>
      <c r="AU822" s="58"/>
      <c r="AV822" s="58"/>
      <c r="AW822" s="58"/>
      <c r="AX822" s="58"/>
      <c r="AY822" s="58"/>
      <c r="AZ822" s="58"/>
      <c r="BA822" s="58"/>
      <c r="BB822" s="58"/>
      <c r="BC822" s="58"/>
      <c r="BD822" s="58"/>
      <c r="BE822" s="58"/>
    </row>
    <row r="823" spans="1:57" ht="15">
      <c r="A823" s="48"/>
      <c r="B823" s="56"/>
      <c r="C823" s="56"/>
      <c r="D823" s="56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  <c r="AH823" s="57"/>
      <c r="AI823" s="57"/>
      <c r="AJ823" s="57"/>
      <c r="AK823" s="57"/>
      <c r="AL823" s="58"/>
      <c r="AM823" s="58"/>
      <c r="AN823" s="58"/>
      <c r="AO823" s="58"/>
      <c r="AP823" s="58"/>
      <c r="AQ823" s="58"/>
      <c r="AR823" s="58"/>
      <c r="AS823" s="58"/>
      <c r="AT823" s="58"/>
      <c r="AU823" s="58"/>
      <c r="AV823" s="58"/>
      <c r="AW823" s="58"/>
      <c r="AX823" s="58"/>
      <c r="AY823" s="58"/>
      <c r="AZ823" s="58"/>
      <c r="BA823" s="58"/>
      <c r="BB823" s="58"/>
      <c r="BC823" s="58"/>
      <c r="BD823" s="58"/>
      <c r="BE823" s="58"/>
    </row>
    <row r="824" spans="1:57" ht="15">
      <c r="A824" s="48"/>
      <c r="B824" s="56"/>
      <c r="C824" s="56"/>
      <c r="D824" s="56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  <c r="AH824" s="57"/>
      <c r="AI824" s="57"/>
      <c r="AJ824" s="57"/>
      <c r="AK824" s="57"/>
      <c r="AL824" s="58"/>
      <c r="AM824" s="58"/>
      <c r="AN824" s="58"/>
      <c r="AO824" s="58"/>
      <c r="AP824" s="58"/>
      <c r="AQ824" s="58"/>
      <c r="AR824" s="58"/>
      <c r="AS824" s="58"/>
      <c r="AT824" s="58"/>
      <c r="AU824" s="58"/>
      <c r="AV824" s="58"/>
      <c r="AW824" s="58"/>
      <c r="AX824" s="58"/>
      <c r="AY824" s="58"/>
      <c r="AZ824" s="58"/>
      <c r="BA824" s="58"/>
      <c r="BB824" s="58"/>
      <c r="BC824" s="58"/>
      <c r="BD824" s="58"/>
      <c r="BE824" s="58"/>
    </row>
    <row r="825" spans="1:57" ht="15">
      <c r="A825" s="48"/>
      <c r="B825" s="56"/>
      <c r="C825" s="56"/>
      <c r="D825" s="56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  <c r="AH825" s="57"/>
      <c r="AI825" s="57"/>
      <c r="AJ825" s="57"/>
      <c r="AK825" s="57"/>
      <c r="AL825" s="58"/>
      <c r="AM825" s="58"/>
      <c r="AN825" s="58"/>
      <c r="AO825" s="58"/>
      <c r="AP825" s="58"/>
      <c r="AQ825" s="58"/>
      <c r="AR825" s="58"/>
      <c r="AS825" s="58"/>
      <c r="AT825" s="58"/>
      <c r="AU825" s="58"/>
      <c r="AV825" s="58"/>
      <c r="AW825" s="58"/>
      <c r="AX825" s="58"/>
      <c r="AY825" s="58"/>
      <c r="AZ825" s="58"/>
      <c r="BA825" s="58"/>
      <c r="BB825" s="58"/>
      <c r="BC825" s="58"/>
      <c r="BD825" s="58"/>
      <c r="BE825" s="58"/>
    </row>
    <row r="826" spans="1:57" ht="15">
      <c r="A826" s="48"/>
      <c r="B826" s="56"/>
      <c r="C826" s="56"/>
      <c r="D826" s="56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  <c r="AH826" s="57"/>
      <c r="AI826" s="57"/>
      <c r="AJ826" s="57"/>
      <c r="AK826" s="57"/>
      <c r="AL826" s="58"/>
      <c r="AM826" s="58"/>
      <c r="AN826" s="58"/>
      <c r="AO826" s="58"/>
      <c r="AP826" s="58"/>
      <c r="AQ826" s="58"/>
      <c r="AR826" s="58"/>
      <c r="AS826" s="58"/>
      <c r="AT826" s="58"/>
      <c r="AU826" s="58"/>
      <c r="AV826" s="58"/>
      <c r="AW826" s="58"/>
      <c r="AX826" s="58"/>
      <c r="AY826" s="58"/>
      <c r="AZ826" s="58"/>
      <c r="BA826" s="58"/>
      <c r="BB826" s="58"/>
      <c r="BC826" s="58"/>
      <c r="BD826" s="58"/>
      <c r="BE826" s="58"/>
    </row>
    <row r="827" spans="1:57" ht="15">
      <c r="A827" s="48"/>
      <c r="B827" s="56"/>
      <c r="C827" s="56"/>
      <c r="D827" s="56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  <c r="AH827" s="57"/>
      <c r="AI827" s="57"/>
      <c r="AJ827" s="57"/>
      <c r="AK827" s="57"/>
      <c r="AL827" s="58"/>
      <c r="AM827" s="58"/>
      <c r="AN827" s="58"/>
      <c r="AO827" s="58"/>
      <c r="AP827" s="58"/>
      <c r="AQ827" s="58"/>
      <c r="AR827" s="58"/>
      <c r="AS827" s="58"/>
      <c r="AT827" s="58"/>
      <c r="AU827" s="58"/>
      <c r="AV827" s="58"/>
      <c r="AW827" s="58"/>
      <c r="AX827" s="58"/>
      <c r="AY827" s="58"/>
      <c r="AZ827" s="58"/>
      <c r="BA827" s="58"/>
      <c r="BB827" s="58"/>
      <c r="BC827" s="58"/>
      <c r="BD827" s="58"/>
      <c r="BE827" s="58"/>
    </row>
    <row r="828" spans="1:57" ht="15">
      <c r="A828" s="48"/>
      <c r="B828" s="56"/>
      <c r="C828" s="56"/>
      <c r="D828" s="56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  <c r="AH828" s="57"/>
      <c r="AI828" s="57"/>
      <c r="AJ828" s="57"/>
      <c r="AK828" s="57"/>
      <c r="AL828" s="58"/>
      <c r="AM828" s="58"/>
      <c r="AN828" s="58"/>
      <c r="AO828" s="58"/>
      <c r="AP828" s="58"/>
      <c r="AQ828" s="58"/>
      <c r="AR828" s="58"/>
      <c r="AS828" s="58"/>
      <c r="AT828" s="58"/>
      <c r="AU828" s="58"/>
      <c r="AV828" s="58"/>
      <c r="AW828" s="58"/>
      <c r="AX828" s="58"/>
      <c r="AY828" s="58"/>
      <c r="AZ828" s="58"/>
      <c r="BA828" s="58"/>
      <c r="BB828" s="58"/>
      <c r="BC828" s="58"/>
      <c r="BD828" s="58"/>
      <c r="BE828" s="58"/>
    </row>
    <row r="829" spans="1:57" ht="15">
      <c r="A829" s="48"/>
      <c r="B829" s="56"/>
      <c r="C829" s="56"/>
      <c r="D829" s="56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  <c r="AH829" s="57"/>
      <c r="AI829" s="57"/>
      <c r="AJ829" s="57"/>
      <c r="AK829" s="57"/>
      <c r="AL829" s="58"/>
      <c r="AM829" s="58"/>
      <c r="AN829" s="58"/>
      <c r="AO829" s="58"/>
      <c r="AP829" s="58"/>
      <c r="AQ829" s="58"/>
      <c r="AR829" s="58"/>
      <c r="AS829" s="58"/>
      <c r="AT829" s="58"/>
      <c r="AU829" s="58"/>
      <c r="AV829" s="58"/>
      <c r="AW829" s="58"/>
      <c r="AX829" s="58"/>
      <c r="AY829" s="58"/>
      <c r="AZ829" s="58"/>
      <c r="BA829" s="58"/>
      <c r="BB829" s="58"/>
      <c r="BC829" s="58"/>
      <c r="BD829" s="58"/>
      <c r="BE829" s="58"/>
    </row>
    <row r="830" spans="1:57" ht="15">
      <c r="A830" s="48"/>
      <c r="B830" s="56"/>
      <c r="C830" s="56"/>
      <c r="D830" s="56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  <c r="AH830" s="57"/>
      <c r="AI830" s="57"/>
      <c r="AJ830" s="57"/>
      <c r="AK830" s="57"/>
      <c r="AL830" s="58"/>
      <c r="AM830" s="58"/>
      <c r="AN830" s="58"/>
      <c r="AO830" s="58"/>
      <c r="AP830" s="58"/>
      <c r="AQ830" s="58"/>
      <c r="AR830" s="58"/>
      <c r="AS830" s="58"/>
      <c r="AT830" s="58"/>
      <c r="AU830" s="58"/>
      <c r="AV830" s="58"/>
      <c r="AW830" s="58"/>
      <c r="AX830" s="58"/>
      <c r="AY830" s="58"/>
      <c r="AZ830" s="58"/>
      <c r="BA830" s="58"/>
      <c r="BB830" s="58"/>
      <c r="BC830" s="58"/>
      <c r="BD830" s="58"/>
      <c r="BE830" s="58"/>
    </row>
    <row r="831" spans="1:57" ht="15">
      <c r="A831" s="48"/>
      <c r="B831" s="56"/>
      <c r="C831" s="56"/>
      <c r="D831" s="56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  <c r="AH831" s="57"/>
      <c r="AI831" s="57"/>
      <c r="AJ831" s="57"/>
      <c r="AK831" s="57"/>
      <c r="AL831" s="58"/>
      <c r="AM831" s="58"/>
      <c r="AN831" s="58"/>
      <c r="AO831" s="58"/>
      <c r="AP831" s="58"/>
      <c r="AQ831" s="58"/>
      <c r="AR831" s="58"/>
      <c r="AS831" s="58"/>
      <c r="AT831" s="58"/>
      <c r="AU831" s="58"/>
      <c r="AV831" s="58"/>
      <c r="AW831" s="58"/>
      <c r="AX831" s="58"/>
      <c r="AY831" s="58"/>
      <c r="AZ831" s="58"/>
      <c r="BA831" s="58"/>
      <c r="BB831" s="58"/>
      <c r="BC831" s="58"/>
      <c r="BD831" s="58"/>
      <c r="BE831" s="58"/>
    </row>
    <row r="832" spans="1:57" ht="15">
      <c r="A832" s="48"/>
      <c r="B832" s="56"/>
      <c r="C832" s="56"/>
      <c r="D832" s="56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  <c r="AH832" s="57"/>
      <c r="AI832" s="57"/>
      <c r="AJ832" s="57"/>
      <c r="AK832" s="57"/>
      <c r="AL832" s="58"/>
      <c r="AM832" s="58"/>
      <c r="AN832" s="58"/>
      <c r="AO832" s="58"/>
      <c r="AP832" s="58"/>
      <c r="AQ832" s="58"/>
      <c r="AR832" s="58"/>
      <c r="AS832" s="58"/>
      <c r="AT832" s="58"/>
      <c r="AU832" s="58"/>
      <c r="AV832" s="58"/>
      <c r="AW832" s="58"/>
      <c r="AX832" s="58"/>
      <c r="AY832" s="58"/>
      <c r="AZ832" s="58"/>
      <c r="BA832" s="58"/>
      <c r="BB832" s="58"/>
      <c r="BC832" s="58"/>
      <c r="BD832" s="58"/>
      <c r="BE832" s="58"/>
    </row>
    <row r="833" spans="1:57" ht="15">
      <c r="A833" s="48"/>
      <c r="B833" s="56"/>
      <c r="C833" s="56"/>
      <c r="D833" s="56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  <c r="AH833" s="57"/>
      <c r="AI833" s="57"/>
      <c r="AJ833" s="57"/>
      <c r="AK833" s="57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  <c r="AX833" s="58"/>
      <c r="AY833" s="58"/>
      <c r="AZ833" s="58"/>
      <c r="BA833" s="58"/>
      <c r="BB833" s="58"/>
      <c r="BC833" s="58"/>
      <c r="BD833" s="58"/>
      <c r="BE833" s="58"/>
    </row>
    <row r="834" spans="1:57" ht="15">
      <c r="A834" s="48"/>
      <c r="B834" s="56"/>
      <c r="C834" s="56"/>
      <c r="D834" s="56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  <c r="AH834" s="57"/>
      <c r="AI834" s="57"/>
      <c r="AJ834" s="57"/>
      <c r="AK834" s="57"/>
      <c r="AL834" s="58"/>
      <c r="AM834" s="58"/>
      <c r="AN834" s="58"/>
      <c r="AO834" s="58"/>
      <c r="AP834" s="58"/>
      <c r="AQ834" s="58"/>
      <c r="AR834" s="58"/>
      <c r="AS834" s="58"/>
      <c r="AT834" s="58"/>
      <c r="AU834" s="58"/>
      <c r="AV834" s="58"/>
      <c r="AW834" s="58"/>
      <c r="AX834" s="58"/>
      <c r="AY834" s="58"/>
      <c r="AZ834" s="58"/>
      <c r="BA834" s="58"/>
      <c r="BB834" s="58"/>
      <c r="BC834" s="58"/>
      <c r="BD834" s="58"/>
      <c r="BE834" s="58"/>
    </row>
    <row r="835" spans="1:57" ht="15">
      <c r="A835" s="48"/>
      <c r="B835" s="56"/>
      <c r="C835" s="56"/>
      <c r="D835" s="56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  <c r="AH835" s="57"/>
      <c r="AI835" s="57"/>
      <c r="AJ835" s="57"/>
      <c r="AK835" s="57"/>
      <c r="AL835" s="58"/>
      <c r="AM835" s="58"/>
      <c r="AN835" s="58"/>
      <c r="AO835" s="58"/>
      <c r="AP835" s="58"/>
      <c r="AQ835" s="58"/>
      <c r="AR835" s="58"/>
      <c r="AS835" s="58"/>
      <c r="AT835" s="58"/>
      <c r="AU835" s="58"/>
      <c r="AV835" s="58"/>
      <c r="AW835" s="58"/>
      <c r="AX835" s="58"/>
      <c r="AY835" s="58"/>
      <c r="AZ835" s="58"/>
      <c r="BA835" s="58"/>
      <c r="BB835" s="58"/>
      <c r="BC835" s="58"/>
      <c r="BD835" s="58"/>
      <c r="BE835" s="58"/>
    </row>
    <row r="836" spans="1:57" ht="15">
      <c r="A836" s="48"/>
      <c r="B836" s="56"/>
      <c r="C836" s="56"/>
      <c r="D836" s="56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  <c r="AH836" s="57"/>
      <c r="AI836" s="57"/>
      <c r="AJ836" s="57"/>
      <c r="AK836" s="57"/>
      <c r="AL836" s="58"/>
      <c r="AM836" s="58"/>
      <c r="AN836" s="58"/>
      <c r="AO836" s="58"/>
      <c r="AP836" s="58"/>
      <c r="AQ836" s="58"/>
      <c r="AR836" s="58"/>
      <c r="AS836" s="58"/>
      <c r="AT836" s="58"/>
      <c r="AU836" s="58"/>
      <c r="AV836" s="58"/>
      <c r="AW836" s="58"/>
      <c r="AX836" s="58"/>
      <c r="AY836" s="58"/>
      <c r="AZ836" s="58"/>
      <c r="BA836" s="58"/>
      <c r="BB836" s="58"/>
      <c r="BC836" s="58"/>
      <c r="BD836" s="58"/>
      <c r="BE836" s="58"/>
    </row>
    <row r="837" spans="1:57" ht="15">
      <c r="A837" s="48"/>
      <c r="B837" s="56"/>
      <c r="C837" s="56"/>
      <c r="D837" s="56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  <c r="AH837" s="57"/>
      <c r="AI837" s="57"/>
      <c r="AJ837" s="57"/>
      <c r="AK837" s="57"/>
      <c r="AL837" s="58"/>
      <c r="AM837" s="58"/>
      <c r="AN837" s="58"/>
      <c r="AO837" s="58"/>
      <c r="AP837" s="58"/>
      <c r="AQ837" s="58"/>
      <c r="AR837" s="58"/>
      <c r="AS837" s="58"/>
      <c r="AT837" s="58"/>
      <c r="AU837" s="58"/>
      <c r="AV837" s="58"/>
      <c r="AW837" s="58"/>
      <c r="AX837" s="58"/>
      <c r="AY837" s="58"/>
      <c r="AZ837" s="58"/>
      <c r="BA837" s="58"/>
      <c r="BB837" s="58"/>
      <c r="BC837" s="58"/>
      <c r="BD837" s="58"/>
      <c r="BE837" s="58"/>
    </row>
    <row r="838" spans="1:57" ht="15">
      <c r="A838" s="48"/>
      <c r="B838" s="56"/>
      <c r="C838" s="56"/>
      <c r="D838" s="56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  <c r="AH838" s="57"/>
      <c r="AI838" s="57"/>
      <c r="AJ838" s="57"/>
      <c r="AK838" s="57"/>
      <c r="AL838" s="58"/>
      <c r="AM838" s="58"/>
      <c r="AN838" s="58"/>
      <c r="AO838" s="58"/>
      <c r="AP838" s="58"/>
      <c r="AQ838" s="58"/>
      <c r="AR838" s="58"/>
      <c r="AS838" s="58"/>
      <c r="AT838" s="58"/>
      <c r="AU838" s="58"/>
      <c r="AV838" s="58"/>
      <c r="AW838" s="58"/>
      <c r="AX838" s="58"/>
      <c r="AY838" s="58"/>
      <c r="AZ838" s="58"/>
      <c r="BA838" s="58"/>
      <c r="BB838" s="58"/>
      <c r="BC838" s="58"/>
      <c r="BD838" s="58"/>
      <c r="BE838" s="58"/>
    </row>
    <row r="839" spans="1:57" ht="15">
      <c r="A839" s="48"/>
      <c r="B839" s="56"/>
      <c r="C839" s="56"/>
      <c r="D839" s="56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  <c r="AH839" s="57"/>
      <c r="AI839" s="57"/>
      <c r="AJ839" s="57"/>
      <c r="AK839" s="57"/>
      <c r="AL839" s="58"/>
      <c r="AM839" s="58"/>
      <c r="AN839" s="58"/>
      <c r="AO839" s="58"/>
      <c r="AP839" s="58"/>
      <c r="AQ839" s="58"/>
      <c r="AR839" s="58"/>
      <c r="AS839" s="58"/>
      <c r="AT839" s="58"/>
      <c r="AU839" s="58"/>
      <c r="AV839" s="58"/>
      <c r="AW839" s="58"/>
      <c r="AX839" s="58"/>
      <c r="AY839" s="58"/>
      <c r="AZ839" s="58"/>
      <c r="BA839" s="58"/>
      <c r="BB839" s="58"/>
      <c r="BC839" s="58"/>
      <c r="BD839" s="58"/>
      <c r="BE839" s="58"/>
    </row>
    <row r="840" spans="1:57" ht="15">
      <c r="A840" s="48"/>
      <c r="B840" s="56"/>
      <c r="C840" s="56"/>
      <c r="D840" s="56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57"/>
      <c r="AI840" s="57"/>
      <c r="AJ840" s="57"/>
      <c r="AK840" s="57"/>
      <c r="AL840" s="58"/>
      <c r="AM840" s="58"/>
      <c r="AN840" s="58"/>
      <c r="AO840" s="58"/>
      <c r="AP840" s="58"/>
      <c r="AQ840" s="58"/>
      <c r="AR840" s="58"/>
      <c r="AS840" s="58"/>
      <c r="AT840" s="58"/>
      <c r="AU840" s="58"/>
      <c r="AV840" s="58"/>
      <c r="AW840" s="58"/>
      <c r="AX840" s="58"/>
      <c r="AY840" s="58"/>
      <c r="AZ840" s="58"/>
      <c r="BA840" s="58"/>
      <c r="BB840" s="58"/>
      <c r="BC840" s="58"/>
      <c r="BD840" s="58"/>
      <c r="BE840" s="58"/>
    </row>
    <row r="841" spans="1:57" ht="15">
      <c r="A841" s="48"/>
      <c r="B841" s="56"/>
      <c r="C841" s="56"/>
      <c r="D841" s="56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  <c r="AH841" s="57"/>
      <c r="AI841" s="57"/>
      <c r="AJ841" s="57"/>
      <c r="AK841" s="57"/>
      <c r="AL841" s="58"/>
      <c r="AM841" s="58"/>
      <c r="AN841" s="58"/>
      <c r="AO841" s="58"/>
      <c r="AP841" s="58"/>
      <c r="AQ841" s="58"/>
      <c r="AR841" s="58"/>
      <c r="AS841" s="58"/>
      <c r="AT841" s="58"/>
      <c r="AU841" s="58"/>
      <c r="AV841" s="58"/>
      <c r="AW841" s="58"/>
      <c r="AX841" s="58"/>
      <c r="AY841" s="58"/>
      <c r="AZ841" s="58"/>
      <c r="BA841" s="58"/>
      <c r="BB841" s="58"/>
      <c r="BC841" s="58"/>
      <c r="BD841" s="58"/>
      <c r="BE841" s="58"/>
    </row>
    <row r="842" spans="1:57" ht="15">
      <c r="A842" s="48"/>
      <c r="B842" s="56"/>
      <c r="C842" s="56"/>
      <c r="D842" s="56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  <c r="AH842" s="57"/>
      <c r="AI842" s="57"/>
      <c r="AJ842" s="57"/>
      <c r="AK842" s="57"/>
      <c r="AL842" s="58"/>
      <c r="AM842" s="58"/>
      <c r="AN842" s="58"/>
      <c r="AO842" s="58"/>
      <c r="AP842" s="58"/>
      <c r="AQ842" s="58"/>
      <c r="AR842" s="58"/>
      <c r="AS842" s="58"/>
      <c r="AT842" s="58"/>
      <c r="AU842" s="58"/>
      <c r="AV842" s="58"/>
      <c r="AW842" s="58"/>
      <c r="AX842" s="58"/>
      <c r="AY842" s="58"/>
      <c r="AZ842" s="58"/>
      <c r="BA842" s="58"/>
      <c r="BB842" s="58"/>
      <c r="BC842" s="58"/>
      <c r="BD842" s="58"/>
      <c r="BE842" s="58"/>
    </row>
    <row r="843" spans="1:57" ht="15">
      <c r="A843" s="48"/>
      <c r="B843" s="56"/>
      <c r="C843" s="56"/>
      <c r="D843" s="56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  <c r="AH843" s="57"/>
      <c r="AI843" s="57"/>
      <c r="AJ843" s="57"/>
      <c r="AK843" s="57"/>
      <c r="AL843" s="58"/>
      <c r="AM843" s="58"/>
      <c r="AN843" s="58"/>
      <c r="AO843" s="58"/>
      <c r="AP843" s="58"/>
      <c r="AQ843" s="58"/>
      <c r="AR843" s="58"/>
      <c r="AS843" s="58"/>
      <c r="AT843" s="58"/>
      <c r="AU843" s="58"/>
      <c r="AV843" s="58"/>
      <c r="AW843" s="58"/>
      <c r="AX843" s="58"/>
      <c r="AY843" s="58"/>
      <c r="AZ843" s="58"/>
      <c r="BA843" s="58"/>
      <c r="BB843" s="58"/>
      <c r="BC843" s="58"/>
      <c r="BD843" s="58"/>
      <c r="BE843" s="58"/>
    </row>
    <row r="844" spans="1:57" ht="15">
      <c r="A844" s="48"/>
      <c r="B844" s="56"/>
      <c r="C844" s="56"/>
      <c r="D844" s="56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  <c r="AH844" s="57"/>
      <c r="AI844" s="57"/>
      <c r="AJ844" s="57"/>
      <c r="AK844" s="57"/>
      <c r="AL844" s="58"/>
      <c r="AM844" s="58"/>
      <c r="AN844" s="58"/>
      <c r="AO844" s="58"/>
      <c r="AP844" s="58"/>
      <c r="AQ844" s="58"/>
      <c r="AR844" s="58"/>
      <c r="AS844" s="58"/>
      <c r="AT844" s="58"/>
      <c r="AU844" s="58"/>
      <c r="AV844" s="58"/>
      <c r="AW844" s="58"/>
      <c r="AX844" s="58"/>
      <c r="AY844" s="58"/>
      <c r="AZ844" s="58"/>
      <c r="BA844" s="58"/>
      <c r="BB844" s="58"/>
      <c r="BC844" s="58"/>
      <c r="BD844" s="58"/>
      <c r="BE844" s="58"/>
    </row>
    <row r="845" spans="1:57" ht="15">
      <c r="A845" s="48"/>
      <c r="B845" s="56"/>
      <c r="C845" s="56"/>
      <c r="D845" s="56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  <c r="AH845" s="57"/>
      <c r="AI845" s="57"/>
      <c r="AJ845" s="57"/>
      <c r="AK845" s="57"/>
      <c r="AL845" s="58"/>
      <c r="AM845" s="58"/>
      <c r="AN845" s="58"/>
      <c r="AO845" s="58"/>
      <c r="AP845" s="58"/>
      <c r="AQ845" s="58"/>
      <c r="AR845" s="58"/>
      <c r="AS845" s="58"/>
      <c r="AT845" s="58"/>
      <c r="AU845" s="58"/>
      <c r="AV845" s="58"/>
      <c r="AW845" s="58"/>
      <c r="AX845" s="58"/>
      <c r="AY845" s="58"/>
      <c r="AZ845" s="58"/>
      <c r="BA845" s="58"/>
      <c r="BB845" s="58"/>
      <c r="BC845" s="58"/>
      <c r="BD845" s="58"/>
      <c r="BE845" s="58"/>
    </row>
    <row r="846" spans="1:57" ht="15">
      <c r="A846" s="48"/>
      <c r="B846" s="56"/>
      <c r="C846" s="56"/>
      <c r="D846" s="56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  <c r="AH846" s="57"/>
      <c r="AI846" s="57"/>
      <c r="AJ846" s="57"/>
      <c r="AK846" s="57"/>
      <c r="AL846" s="58"/>
      <c r="AM846" s="58"/>
      <c r="AN846" s="58"/>
      <c r="AO846" s="58"/>
      <c r="AP846" s="58"/>
      <c r="AQ846" s="58"/>
      <c r="AR846" s="58"/>
      <c r="AS846" s="58"/>
      <c r="AT846" s="58"/>
      <c r="AU846" s="58"/>
      <c r="AV846" s="58"/>
      <c r="AW846" s="58"/>
      <c r="AX846" s="58"/>
      <c r="AY846" s="58"/>
      <c r="AZ846" s="58"/>
      <c r="BA846" s="58"/>
      <c r="BB846" s="58"/>
      <c r="BC846" s="58"/>
      <c r="BD846" s="58"/>
      <c r="BE846" s="58"/>
    </row>
    <row r="847" spans="1:57" ht="15">
      <c r="A847" s="48"/>
      <c r="B847" s="56"/>
      <c r="C847" s="56"/>
      <c r="D847" s="56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  <c r="AH847" s="57"/>
      <c r="AI847" s="57"/>
      <c r="AJ847" s="57"/>
      <c r="AK847" s="57"/>
      <c r="AL847" s="58"/>
      <c r="AM847" s="58"/>
      <c r="AN847" s="58"/>
      <c r="AO847" s="58"/>
      <c r="AP847" s="58"/>
      <c r="AQ847" s="58"/>
      <c r="AR847" s="58"/>
      <c r="AS847" s="58"/>
      <c r="AT847" s="58"/>
      <c r="AU847" s="58"/>
      <c r="AV847" s="58"/>
      <c r="AW847" s="58"/>
      <c r="AX847" s="58"/>
      <c r="AY847" s="58"/>
      <c r="AZ847" s="58"/>
      <c r="BA847" s="58"/>
      <c r="BB847" s="58"/>
      <c r="BC847" s="58"/>
      <c r="BD847" s="58"/>
      <c r="BE847" s="58"/>
    </row>
    <row r="848" spans="1:57" ht="15">
      <c r="A848" s="48"/>
      <c r="B848" s="56"/>
      <c r="C848" s="56"/>
      <c r="D848" s="56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  <c r="AH848" s="57"/>
      <c r="AI848" s="57"/>
      <c r="AJ848" s="57"/>
      <c r="AK848" s="57"/>
      <c r="AL848" s="58"/>
      <c r="AM848" s="58"/>
      <c r="AN848" s="58"/>
      <c r="AO848" s="58"/>
      <c r="AP848" s="58"/>
      <c r="AQ848" s="58"/>
      <c r="AR848" s="58"/>
      <c r="AS848" s="58"/>
      <c r="AT848" s="58"/>
      <c r="AU848" s="58"/>
      <c r="AV848" s="58"/>
      <c r="AW848" s="58"/>
      <c r="AX848" s="58"/>
      <c r="AY848" s="58"/>
      <c r="AZ848" s="58"/>
      <c r="BA848" s="58"/>
      <c r="BB848" s="58"/>
      <c r="BC848" s="58"/>
      <c r="BD848" s="58"/>
      <c r="BE848" s="58"/>
    </row>
    <row r="849" spans="1:57" ht="15">
      <c r="A849" s="48"/>
      <c r="B849" s="56"/>
      <c r="C849" s="56"/>
      <c r="D849" s="56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  <c r="AH849" s="57"/>
      <c r="AI849" s="57"/>
      <c r="AJ849" s="57"/>
      <c r="AK849" s="57"/>
      <c r="AL849" s="58"/>
      <c r="AM849" s="58"/>
      <c r="AN849" s="58"/>
      <c r="AO849" s="58"/>
      <c r="AP849" s="58"/>
      <c r="AQ849" s="58"/>
      <c r="AR849" s="58"/>
      <c r="AS849" s="58"/>
      <c r="AT849" s="58"/>
      <c r="AU849" s="58"/>
      <c r="AV849" s="58"/>
      <c r="AW849" s="58"/>
      <c r="AX849" s="58"/>
      <c r="AY849" s="58"/>
      <c r="AZ849" s="58"/>
      <c r="BA849" s="58"/>
      <c r="BB849" s="58"/>
      <c r="BC849" s="58"/>
      <c r="BD849" s="58"/>
      <c r="BE849" s="58"/>
    </row>
    <row r="850" spans="1:57" ht="15">
      <c r="A850" s="48"/>
      <c r="B850" s="56"/>
      <c r="C850" s="56"/>
      <c r="D850" s="56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  <c r="AH850" s="57"/>
      <c r="AI850" s="57"/>
      <c r="AJ850" s="57"/>
      <c r="AK850" s="57"/>
      <c r="AL850" s="58"/>
      <c r="AM850" s="58"/>
      <c r="AN850" s="58"/>
      <c r="AO850" s="58"/>
      <c r="AP850" s="58"/>
      <c r="AQ850" s="58"/>
      <c r="AR850" s="58"/>
      <c r="AS850" s="58"/>
      <c r="AT850" s="58"/>
      <c r="AU850" s="58"/>
      <c r="AV850" s="58"/>
      <c r="AW850" s="58"/>
      <c r="AX850" s="58"/>
      <c r="AY850" s="58"/>
      <c r="AZ850" s="58"/>
      <c r="BA850" s="58"/>
      <c r="BB850" s="58"/>
      <c r="BC850" s="58"/>
      <c r="BD850" s="58"/>
      <c r="BE850" s="58"/>
    </row>
    <row r="851" spans="1:57" ht="15">
      <c r="A851" s="48"/>
      <c r="B851" s="56"/>
      <c r="C851" s="56"/>
      <c r="D851" s="56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  <c r="AH851" s="57"/>
      <c r="AI851" s="57"/>
      <c r="AJ851" s="57"/>
      <c r="AK851" s="57"/>
      <c r="AL851" s="58"/>
      <c r="AM851" s="58"/>
      <c r="AN851" s="58"/>
      <c r="AO851" s="58"/>
      <c r="AP851" s="58"/>
      <c r="AQ851" s="58"/>
      <c r="AR851" s="58"/>
      <c r="AS851" s="58"/>
      <c r="AT851" s="58"/>
      <c r="AU851" s="58"/>
      <c r="AV851" s="58"/>
      <c r="AW851" s="58"/>
      <c r="AX851" s="58"/>
      <c r="AY851" s="58"/>
      <c r="AZ851" s="58"/>
      <c r="BA851" s="58"/>
      <c r="BB851" s="58"/>
      <c r="BC851" s="58"/>
      <c r="BD851" s="58"/>
      <c r="BE851" s="58"/>
    </row>
    <row r="852" spans="1:57" ht="15">
      <c r="A852" s="48"/>
      <c r="B852" s="56"/>
      <c r="C852" s="56"/>
      <c r="D852" s="56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  <c r="AH852" s="57"/>
      <c r="AI852" s="57"/>
      <c r="AJ852" s="57"/>
      <c r="AK852" s="57"/>
      <c r="AL852" s="58"/>
      <c r="AM852" s="58"/>
      <c r="AN852" s="58"/>
      <c r="AO852" s="58"/>
      <c r="AP852" s="58"/>
      <c r="AQ852" s="58"/>
      <c r="AR852" s="58"/>
      <c r="AS852" s="58"/>
      <c r="AT852" s="58"/>
      <c r="AU852" s="58"/>
      <c r="AV852" s="58"/>
      <c r="AW852" s="58"/>
      <c r="AX852" s="58"/>
      <c r="AY852" s="58"/>
      <c r="AZ852" s="58"/>
      <c r="BA852" s="58"/>
      <c r="BB852" s="58"/>
      <c r="BC852" s="58"/>
      <c r="BD852" s="58"/>
      <c r="BE852" s="58"/>
    </row>
    <row r="853" spans="1:57" ht="15">
      <c r="A853" s="48"/>
      <c r="B853" s="56"/>
      <c r="C853" s="56"/>
      <c r="D853" s="56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  <c r="AH853" s="57"/>
      <c r="AI853" s="57"/>
      <c r="AJ853" s="57"/>
      <c r="AK853" s="57"/>
      <c r="AL853" s="58"/>
      <c r="AM853" s="58"/>
      <c r="AN853" s="58"/>
      <c r="AO853" s="58"/>
      <c r="AP853" s="58"/>
      <c r="AQ853" s="58"/>
      <c r="AR853" s="58"/>
      <c r="AS853" s="58"/>
      <c r="AT853" s="58"/>
      <c r="AU853" s="58"/>
      <c r="AV853" s="58"/>
      <c r="AW853" s="58"/>
      <c r="AX853" s="58"/>
      <c r="AY853" s="58"/>
      <c r="AZ853" s="58"/>
      <c r="BA853" s="58"/>
      <c r="BB853" s="58"/>
      <c r="BC853" s="58"/>
      <c r="BD853" s="58"/>
      <c r="BE853" s="58"/>
    </row>
    <row r="854" spans="1:57" ht="15">
      <c r="A854" s="48"/>
      <c r="B854" s="56"/>
      <c r="C854" s="56"/>
      <c r="D854" s="56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  <c r="AH854" s="57"/>
      <c r="AI854" s="57"/>
      <c r="AJ854" s="57"/>
      <c r="AK854" s="57"/>
      <c r="AL854" s="58"/>
      <c r="AM854" s="58"/>
      <c r="AN854" s="58"/>
      <c r="AO854" s="58"/>
      <c r="AP854" s="58"/>
      <c r="AQ854" s="58"/>
      <c r="AR854" s="58"/>
      <c r="AS854" s="58"/>
      <c r="AT854" s="58"/>
      <c r="AU854" s="58"/>
      <c r="AV854" s="58"/>
      <c r="AW854" s="58"/>
      <c r="AX854" s="58"/>
      <c r="AY854" s="58"/>
      <c r="AZ854" s="58"/>
      <c r="BA854" s="58"/>
      <c r="BB854" s="58"/>
      <c r="BC854" s="58"/>
      <c r="BD854" s="58"/>
      <c r="BE854" s="58"/>
    </row>
    <row r="855" spans="1:57" ht="15">
      <c r="A855" s="48"/>
      <c r="B855" s="56"/>
      <c r="C855" s="56"/>
      <c r="D855" s="56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  <c r="AH855" s="57"/>
      <c r="AI855" s="57"/>
      <c r="AJ855" s="57"/>
      <c r="AK855" s="57"/>
      <c r="AL855" s="58"/>
      <c r="AM855" s="58"/>
      <c r="AN855" s="58"/>
      <c r="AO855" s="58"/>
      <c r="AP855" s="58"/>
      <c r="AQ855" s="58"/>
      <c r="AR855" s="58"/>
      <c r="AS855" s="58"/>
      <c r="AT855" s="58"/>
      <c r="AU855" s="58"/>
      <c r="AV855" s="58"/>
      <c r="AW855" s="58"/>
      <c r="AX855" s="58"/>
      <c r="AY855" s="58"/>
      <c r="AZ855" s="58"/>
      <c r="BA855" s="58"/>
      <c r="BB855" s="58"/>
      <c r="BC855" s="58"/>
      <c r="BD855" s="58"/>
      <c r="BE855" s="58"/>
    </row>
    <row r="856" spans="1:57" ht="15">
      <c r="A856" s="48"/>
      <c r="B856" s="56"/>
      <c r="C856" s="56"/>
      <c r="D856" s="56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  <c r="AH856" s="57"/>
      <c r="AI856" s="57"/>
      <c r="AJ856" s="57"/>
      <c r="AK856" s="57"/>
      <c r="AL856" s="58"/>
      <c r="AM856" s="58"/>
      <c r="AN856" s="58"/>
      <c r="AO856" s="58"/>
      <c r="AP856" s="58"/>
      <c r="AQ856" s="58"/>
      <c r="AR856" s="58"/>
      <c r="AS856" s="58"/>
      <c r="AT856" s="58"/>
      <c r="AU856" s="58"/>
      <c r="AV856" s="58"/>
      <c r="AW856" s="58"/>
      <c r="AX856" s="58"/>
      <c r="AY856" s="58"/>
      <c r="AZ856" s="58"/>
      <c r="BA856" s="58"/>
      <c r="BB856" s="58"/>
      <c r="BC856" s="58"/>
      <c r="BD856" s="58"/>
      <c r="BE856" s="58"/>
    </row>
    <row r="857" spans="1:57" ht="15">
      <c r="A857" s="48"/>
      <c r="B857" s="56"/>
      <c r="C857" s="56"/>
      <c r="D857" s="56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  <c r="AH857" s="57"/>
      <c r="AI857" s="57"/>
      <c r="AJ857" s="57"/>
      <c r="AK857" s="57"/>
      <c r="AL857" s="58"/>
      <c r="AM857" s="58"/>
      <c r="AN857" s="58"/>
      <c r="AO857" s="58"/>
      <c r="AP857" s="58"/>
      <c r="AQ857" s="58"/>
      <c r="AR857" s="58"/>
      <c r="AS857" s="58"/>
      <c r="AT857" s="58"/>
      <c r="AU857" s="58"/>
      <c r="AV857" s="58"/>
      <c r="AW857" s="58"/>
      <c r="AX857" s="58"/>
      <c r="AY857" s="58"/>
      <c r="AZ857" s="58"/>
      <c r="BA857" s="58"/>
      <c r="BB857" s="58"/>
      <c r="BC857" s="58"/>
      <c r="BD857" s="58"/>
      <c r="BE857" s="58"/>
    </row>
    <row r="858" spans="1:57" ht="15">
      <c r="A858" s="48"/>
      <c r="B858" s="56"/>
      <c r="C858" s="56"/>
      <c r="D858" s="56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  <c r="AH858" s="57"/>
      <c r="AI858" s="57"/>
      <c r="AJ858" s="57"/>
      <c r="AK858" s="57"/>
      <c r="AL858" s="58"/>
      <c r="AM858" s="58"/>
      <c r="AN858" s="58"/>
      <c r="AO858" s="58"/>
      <c r="AP858" s="58"/>
      <c r="AQ858" s="58"/>
      <c r="AR858" s="58"/>
      <c r="AS858" s="58"/>
      <c r="AT858" s="58"/>
      <c r="AU858" s="58"/>
      <c r="AV858" s="58"/>
      <c r="AW858" s="58"/>
      <c r="AX858" s="58"/>
      <c r="AY858" s="58"/>
      <c r="AZ858" s="58"/>
      <c r="BA858" s="58"/>
      <c r="BB858" s="58"/>
      <c r="BC858" s="58"/>
      <c r="BD858" s="58"/>
      <c r="BE858" s="58"/>
    </row>
    <row r="859" spans="1:57" ht="15">
      <c r="A859" s="48"/>
      <c r="B859" s="56"/>
      <c r="C859" s="56"/>
      <c r="D859" s="56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  <c r="AH859" s="57"/>
      <c r="AI859" s="57"/>
      <c r="AJ859" s="57"/>
      <c r="AK859" s="57"/>
      <c r="AL859" s="58"/>
      <c r="AM859" s="58"/>
      <c r="AN859" s="58"/>
      <c r="AO859" s="58"/>
      <c r="AP859" s="58"/>
      <c r="AQ859" s="58"/>
      <c r="AR859" s="58"/>
      <c r="AS859" s="58"/>
      <c r="AT859" s="58"/>
      <c r="AU859" s="58"/>
      <c r="AV859" s="58"/>
      <c r="AW859" s="58"/>
      <c r="AX859" s="58"/>
      <c r="AY859" s="58"/>
      <c r="AZ859" s="58"/>
      <c r="BA859" s="58"/>
      <c r="BB859" s="58"/>
      <c r="BC859" s="58"/>
      <c r="BD859" s="58"/>
      <c r="BE859" s="58"/>
    </row>
    <row r="860" spans="1:57" ht="15">
      <c r="A860" s="48"/>
      <c r="B860" s="56"/>
      <c r="C860" s="56"/>
      <c r="D860" s="56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  <c r="AH860" s="57"/>
      <c r="AI860" s="57"/>
      <c r="AJ860" s="57"/>
      <c r="AK860" s="57"/>
      <c r="AL860" s="58"/>
      <c r="AM860" s="58"/>
      <c r="AN860" s="58"/>
      <c r="AO860" s="58"/>
      <c r="AP860" s="58"/>
      <c r="AQ860" s="58"/>
      <c r="AR860" s="58"/>
      <c r="AS860" s="58"/>
      <c r="AT860" s="58"/>
      <c r="AU860" s="58"/>
      <c r="AV860" s="58"/>
      <c r="AW860" s="58"/>
      <c r="AX860" s="58"/>
      <c r="AY860" s="58"/>
      <c r="AZ860" s="58"/>
      <c r="BA860" s="58"/>
      <c r="BB860" s="58"/>
      <c r="BC860" s="58"/>
      <c r="BD860" s="58"/>
      <c r="BE860" s="58"/>
    </row>
    <row r="861" spans="1:57" ht="15">
      <c r="A861" s="48"/>
      <c r="B861" s="56"/>
      <c r="C861" s="56"/>
      <c r="D861" s="56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  <c r="AH861" s="57"/>
      <c r="AI861" s="57"/>
      <c r="AJ861" s="57"/>
      <c r="AK861" s="57"/>
      <c r="AL861" s="58"/>
      <c r="AM861" s="58"/>
      <c r="AN861" s="58"/>
      <c r="AO861" s="58"/>
      <c r="AP861" s="58"/>
      <c r="AQ861" s="58"/>
      <c r="AR861" s="58"/>
      <c r="AS861" s="58"/>
      <c r="AT861" s="58"/>
      <c r="AU861" s="58"/>
      <c r="AV861" s="58"/>
      <c r="AW861" s="58"/>
      <c r="AX861" s="58"/>
      <c r="AY861" s="58"/>
      <c r="AZ861" s="58"/>
      <c r="BA861" s="58"/>
      <c r="BB861" s="58"/>
      <c r="BC861" s="58"/>
      <c r="BD861" s="58"/>
      <c r="BE861" s="58"/>
    </row>
    <row r="862" spans="1:57" ht="15">
      <c r="A862" s="48"/>
      <c r="B862" s="56"/>
      <c r="C862" s="56"/>
      <c r="D862" s="56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  <c r="AH862" s="57"/>
      <c r="AI862" s="57"/>
      <c r="AJ862" s="57"/>
      <c r="AK862" s="57"/>
      <c r="AL862" s="58"/>
      <c r="AM862" s="58"/>
      <c r="AN862" s="58"/>
      <c r="AO862" s="58"/>
      <c r="AP862" s="58"/>
      <c r="AQ862" s="58"/>
      <c r="AR862" s="58"/>
      <c r="AS862" s="58"/>
      <c r="AT862" s="58"/>
      <c r="AU862" s="58"/>
      <c r="AV862" s="58"/>
      <c r="AW862" s="58"/>
      <c r="AX862" s="58"/>
      <c r="AY862" s="58"/>
      <c r="AZ862" s="58"/>
      <c r="BA862" s="58"/>
      <c r="BB862" s="58"/>
      <c r="BC862" s="58"/>
      <c r="BD862" s="58"/>
      <c r="BE862" s="58"/>
    </row>
    <row r="863" spans="1:57" ht="15">
      <c r="A863" s="48"/>
      <c r="B863" s="56"/>
      <c r="C863" s="56"/>
      <c r="D863" s="56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  <c r="AH863" s="57"/>
      <c r="AI863" s="57"/>
      <c r="AJ863" s="57"/>
      <c r="AK863" s="57"/>
      <c r="AL863" s="58"/>
      <c r="AM863" s="58"/>
      <c r="AN863" s="58"/>
      <c r="AO863" s="58"/>
      <c r="AP863" s="58"/>
      <c r="AQ863" s="58"/>
      <c r="AR863" s="58"/>
      <c r="AS863" s="58"/>
      <c r="AT863" s="58"/>
      <c r="AU863" s="58"/>
      <c r="AV863" s="58"/>
      <c r="AW863" s="58"/>
      <c r="AX863" s="58"/>
      <c r="AY863" s="58"/>
      <c r="AZ863" s="58"/>
      <c r="BA863" s="58"/>
      <c r="BB863" s="58"/>
      <c r="BC863" s="58"/>
      <c r="BD863" s="58"/>
      <c r="BE863" s="58"/>
    </row>
    <row r="864" spans="1:57" ht="15">
      <c r="A864" s="48"/>
      <c r="B864" s="56"/>
      <c r="C864" s="56"/>
      <c r="D864" s="56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  <c r="AH864" s="57"/>
      <c r="AI864" s="57"/>
      <c r="AJ864" s="57"/>
      <c r="AK864" s="57"/>
      <c r="AL864" s="58"/>
      <c r="AM864" s="58"/>
      <c r="AN864" s="58"/>
      <c r="AO864" s="58"/>
      <c r="AP864" s="58"/>
      <c r="AQ864" s="58"/>
      <c r="AR864" s="58"/>
      <c r="AS864" s="58"/>
      <c r="AT864" s="58"/>
      <c r="AU864" s="58"/>
      <c r="AV864" s="58"/>
      <c r="AW864" s="58"/>
      <c r="AX864" s="58"/>
      <c r="AY864" s="58"/>
      <c r="AZ864" s="58"/>
      <c r="BA864" s="58"/>
      <c r="BB864" s="58"/>
      <c r="BC864" s="58"/>
      <c r="BD864" s="58"/>
      <c r="BE864" s="58"/>
    </row>
    <row r="865" spans="1:57" ht="15">
      <c r="A865" s="48"/>
      <c r="B865" s="56"/>
      <c r="C865" s="56"/>
      <c r="D865" s="56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  <c r="AH865" s="57"/>
      <c r="AI865" s="57"/>
      <c r="AJ865" s="57"/>
      <c r="AK865" s="57"/>
      <c r="AL865" s="58"/>
      <c r="AM865" s="58"/>
      <c r="AN865" s="58"/>
      <c r="AO865" s="58"/>
      <c r="AP865" s="58"/>
      <c r="AQ865" s="58"/>
      <c r="AR865" s="58"/>
      <c r="AS865" s="58"/>
      <c r="AT865" s="58"/>
      <c r="AU865" s="58"/>
      <c r="AV865" s="58"/>
      <c r="AW865" s="58"/>
      <c r="AX865" s="58"/>
      <c r="AY865" s="58"/>
      <c r="AZ865" s="58"/>
      <c r="BA865" s="58"/>
      <c r="BB865" s="58"/>
      <c r="BC865" s="58"/>
      <c r="BD865" s="58"/>
      <c r="BE865" s="58"/>
    </row>
    <row r="866" spans="1:57" ht="15">
      <c r="A866" s="48"/>
      <c r="B866" s="56"/>
      <c r="C866" s="56"/>
      <c r="D866" s="56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  <c r="AH866" s="57"/>
      <c r="AI866" s="57"/>
      <c r="AJ866" s="57"/>
      <c r="AK866" s="57"/>
      <c r="AL866" s="58"/>
      <c r="AM866" s="58"/>
      <c r="AN866" s="58"/>
      <c r="AO866" s="58"/>
      <c r="AP866" s="58"/>
      <c r="AQ866" s="58"/>
      <c r="AR866" s="58"/>
      <c r="AS866" s="58"/>
      <c r="AT866" s="58"/>
      <c r="AU866" s="58"/>
      <c r="AV866" s="58"/>
      <c r="AW866" s="58"/>
      <c r="AX866" s="58"/>
      <c r="AY866" s="58"/>
      <c r="AZ866" s="58"/>
      <c r="BA866" s="58"/>
      <c r="BB866" s="58"/>
      <c r="BC866" s="58"/>
      <c r="BD866" s="58"/>
      <c r="BE866" s="58"/>
    </row>
    <row r="867" spans="1:57" ht="15">
      <c r="A867" s="48"/>
      <c r="B867" s="56"/>
      <c r="C867" s="56"/>
      <c r="D867" s="56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  <c r="AH867" s="57"/>
      <c r="AI867" s="57"/>
      <c r="AJ867" s="57"/>
      <c r="AK867" s="57"/>
      <c r="AL867" s="58"/>
      <c r="AM867" s="58"/>
      <c r="AN867" s="58"/>
      <c r="AO867" s="58"/>
      <c r="AP867" s="58"/>
      <c r="AQ867" s="58"/>
      <c r="AR867" s="58"/>
      <c r="AS867" s="58"/>
      <c r="AT867" s="58"/>
      <c r="AU867" s="58"/>
      <c r="AV867" s="58"/>
      <c r="AW867" s="58"/>
      <c r="AX867" s="58"/>
      <c r="AY867" s="58"/>
      <c r="AZ867" s="58"/>
      <c r="BA867" s="58"/>
      <c r="BB867" s="58"/>
      <c r="BC867" s="58"/>
      <c r="BD867" s="58"/>
      <c r="BE867" s="58"/>
    </row>
    <row r="868" spans="1:57" ht="15">
      <c r="A868" s="48"/>
      <c r="B868" s="56"/>
      <c r="C868" s="56"/>
      <c r="D868" s="56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  <c r="AH868" s="57"/>
      <c r="AI868" s="57"/>
      <c r="AJ868" s="57"/>
      <c r="AK868" s="57"/>
      <c r="AL868" s="58"/>
      <c r="AM868" s="58"/>
      <c r="AN868" s="58"/>
      <c r="AO868" s="58"/>
      <c r="AP868" s="58"/>
      <c r="AQ868" s="58"/>
      <c r="AR868" s="58"/>
      <c r="AS868" s="58"/>
      <c r="AT868" s="58"/>
      <c r="AU868" s="58"/>
      <c r="AV868" s="58"/>
      <c r="AW868" s="58"/>
      <c r="AX868" s="58"/>
      <c r="AY868" s="58"/>
      <c r="AZ868" s="58"/>
      <c r="BA868" s="58"/>
      <c r="BB868" s="58"/>
      <c r="BC868" s="58"/>
      <c r="BD868" s="58"/>
      <c r="BE868" s="58"/>
    </row>
    <row r="869" spans="1:57" ht="15">
      <c r="A869" s="48"/>
      <c r="B869" s="56"/>
      <c r="C869" s="56"/>
      <c r="D869" s="56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  <c r="AH869" s="57"/>
      <c r="AI869" s="57"/>
      <c r="AJ869" s="57"/>
      <c r="AK869" s="57"/>
      <c r="AL869" s="58"/>
      <c r="AM869" s="58"/>
      <c r="AN869" s="58"/>
      <c r="AO869" s="58"/>
      <c r="AP869" s="58"/>
      <c r="AQ869" s="58"/>
      <c r="AR869" s="58"/>
      <c r="AS869" s="58"/>
      <c r="AT869" s="58"/>
      <c r="AU869" s="58"/>
      <c r="AV869" s="58"/>
      <c r="AW869" s="58"/>
      <c r="AX869" s="58"/>
      <c r="AY869" s="58"/>
      <c r="AZ869" s="58"/>
      <c r="BA869" s="58"/>
      <c r="BB869" s="58"/>
      <c r="BC869" s="58"/>
      <c r="BD869" s="58"/>
      <c r="BE869" s="58"/>
    </row>
    <row r="870" spans="1:57" ht="15">
      <c r="A870" s="48"/>
      <c r="B870" s="56"/>
      <c r="C870" s="56"/>
      <c r="D870" s="56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  <c r="AH870" s="57"/>
      <c r="AI870" s="57"/>
      <c r="AJ870" s="57"/>
      <c r="AK870" s="57"/>
      <c r="AL870" s="58"/>
      <c r="AM870" s="58"/>
      <c r="AN870" s="58"/>
      <c r="AO870" s="58"/>
      <c r="AP870" s="58"/>
      <c r="AQ870" s="58"/>
      <c r="AR870" s="58"/>
      <c r="AS870" s="58"/>
      <c r="AT870" s="58"/>
      <c r="AU870" s="58"/>
      <c r="AV870" s="58"/>
      <c r="AW870" s="58"/>
      <c r="AX870" s="58"/>
      <c r="AY870" s="58"/>
      <c r="AZ870" s="58"/>
      <c r="BA870" s="58"/>
      <c r="BB870" s="58"/>
      <c r="BC870" s="58"/>
      <c r="BD870" s="58"/>
      <c r="BE870" s="58"/>
    </row>
    <row r="871" spans="1:57" ht="15">
      <c r="A871" s="48"/>
      <c r="B871" s="56"/>
      <c r="C871" s="56"/>
      <c r="D871" s="56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  <c r="AH871" s="57"/>
      <c r="AI871" s="57"/>
      <c r="AJ871" s="57"/>
      <c r="AK871" s="57"/>
      <c r="AL871" s="58"/>
      <c r="AM871" s="58"/>
      <c r="AN871" s="58"/>
      <c r="AO871" s="58"/>
      <c r="AP871" s="58"/>
      <c r="AQ871" s="58"/>
      <c r="AR871" s="58"/>
      <c r="AS871" s="58"/>
      <c r="AT871" s="58"/>
      <c r="AU871" s="58"/>
      <c r="AV871" s="58"/>
      <c r="AW871" s="58"/>
      <c r="AX871" s="58"/>
      <c r="AY871" s="58"/>
      <c r="AZ871" s="58"/>
      <c r="BA871" s="58"/>
      <c r="BB871" s="58"/>
      <c r="BC871" s="58"/>
      <c r="BD871" s="58"/>
      <c r="BE871" s="58"/>
    </row>
    <row r="872" spans="1:57" ht="15">
      <c r="A872" s="48"/>
      <c r="B872" s="56"/>
      <c r="C872" s="56"/>
      <c r="D872" s="56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  <c r="AH872" s="57"/>
      <c r="AI872" s="57"/>
      <c r="AJ872" s="57"/>
      <c r="AK872" s="57"/>
      <c r="AL872" s="58"/>
      <c r="AM872" s="58"/>
      <c r="AN872" s="58"/>
      <c r="AO872" s="58"/>
      <c r="AP872" s="58"/>
      <c r="AQ872" s="58"/>
      <c r="AR872" s="58"/>
      <c r="AS872" s="58"/>
      <c r="AT872" s="58"/>
      <c r="AU872" s="58"/>
      <c r="AV872" s="58"/>
      <c r="AW872" s="58"/>
      <c r="AX872" s="58"/>
      <c r="AY872" s="58"/>
      <c r="AZ872" s="58"/>
      <c r="BA872" s="58"/>
      <c r="BB872" s="58"/>
      <c r="BC872" s="58"/>
      <c r="BD872" s="58"/>
      <c r="BE872" s="58"/>
    </row>
    <row r="873" spans="1:57" ht="15">
      <c r="A873" s="48"/>
      <c r="B873" s="56"/>
      <c r="C873" s="56"/>
      <c r="D873" s="56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  <c r="AH873" s="57"/>
      <c r="AI873" s="57"/>
      <c r="AJ873" s="57"/>
      <c r="AK873" s="57"/>
      <c r="AL873" s="58"/>
      <c r="AM873" s="58"/>
      <c r="AN873" s="58"/>
      <c r="AO873" s="58"/>
      <c r="AP873" s="58"/>
      <c r="AQ873" s="58"/>
      <c r="AR873" s="58"/>
      <c r="AS873" s="58"/>
      <c r="AT873" s="58"/>
      <c r="AU873" s="58"/>
      <c r="AV873" s="58"/>
      <c r="AW873" s="58"/>
      <c r="AX873" s="58"/>
      <c r="AY873" s="58"/>
      <c r="AZ873" s="58"/>
      <c r="BA873" s="58"/>
      <c r="BB873" s="58"/>
      <c r="BC873" s="58"/>
      <c r="BD873" s="58"/>
      <c r="BE873" s="58"/>
    </row>
    <row r="874" spans="1:57" ht="15">
      <c r="A874" s="48"/>
      <c r="B874" s="56"/>
      <c r="C874" s="56"/>
      <c r="D874" s="56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  <c r="AH874" s="57"/>
      <c r="AI874" s="57"/>
      <c r="AJ874" s="57"/>
      <c r="AK874" s="57"/>
      <c r="AL874" s="58"/>
      <c r="AM874" s="58"/>
      <c r="AN874" s="58"/>
      <c r="AO874" s="58"/>
      <c r="AP874" s="58"/>
      <c r="AQ874" s="58"/>
      <c r="AR874" s="58"/>
      <c r="AS874" s="58"/>
      <c r="AT874" s="58"/>
      <c r="AU874" s="58"/>
      <c r="AV874" s="58"/>
      <c r="AW874" s="58"/>
      <c r="AX874" s="58"/>
      <c r="AY874" s="58"/>
      <c r="AZ874" s="58"/>
      <c r="BA874" s="58"/>
      <c r="BB874" s="58"/>
      <c r="BC874" s="58"/>
      <c r="BD874" s="58"/>
      <c r="BE874" s="58"/>
    </row>
    <row r="875" spans="1:57" ht="15">
      <c r="A875" s="48"/>
      <c r="B875" s="56"/>
      <c r="C875" s="56"/>
      <c r="D875" s="56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  <c r="AH875" s="57"/>
      <c r="AI875" s="57"/>
      <c r="AJ875" s="57"/>
      <c r="AK875" s="57"/>
      <c r="AL875" s="58"/>
      <c r="AM875" s="58"/>
      <c r="AN875" s="58"/>
      <c r="AO875" s="58"/>
      <c r="AP875" s="58"/>
      <c r="AQ875" s="58"/>
      <c r="AR875" s="58"/>
      <c r="AS875" s="58"/>
      <c r="AT875" s="58"/>
      <c r="AU875" s="58"/>
      <c r="AV875" s="58"/>
      <c r="AW875" s="58"/>
      <c r="AX875" s="58"/>
      <c r="AY875" s="58"/>
      <c r="AZ875" s="58"/>
      <c r="BA875" s="58"/>
      <c r="BB875" s="58"/>
      <c r="BC875" s="58"/>
      <c r="BD875" s="58"/>
      <c r="BE875" s="58"/>
    </row>
    <row r="876" spans="1:57" ht="15">
      <c r="A876" s="48"/>
      <c r="B876" s="56"/>
      <c r="C876" s="56"/>
      <c r="D876" s="56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  <c r="AH876" s="57"/>
      <c r="AI876" s="57"/>
      <c r="AJ876" s="57"/>
      <c r="AK876" s="57"/>
      <c r="AL876" s="58"/>
      <c r="AM876" s="58"/>
      <c r="AN876" s="58"/>
      <c r="AO876" s="58"/>
      <c r="AP876" s="58"/>
      <c r="AQ876" s="58"/>
      <c r="AR876" s="58"/>
      <c r="AS876" s="58"/>
      <c r="AT876" s="58"/>
      <c r="AU876" s="58"/>
      <c r="AV876" s="58"/>
      <c r="AW876" s="58"/>
      <c r="AX876" s="58"/>
      <c r="AY876" s="58"/>
      <c r="AZ876" s="58"/>
      <c r="BA876" s="58"/>
      <c r="BB876" s="58"/>
      <c r="BC876" s="58"/>
      <c r="BD876" s="58"/>
      <c r="BE876" s="58"/>
    </row>
    <row r="877" spans="1:57" ht="15">
      <c r="A877" s="48"/>
      <c r="B877" s="56"/>
      <c r="C877" s="56"/>
      <c r="D877" s="56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  <c r="AH877" s="57"/>
      <c r="AI877" s="57"/>
      <c r="AJ877" s="57"/>
      <c r="AK877" s="57"/>
      <c r="AL877" s="58"/>
      <c r="AM877" s="58"/>
      <c r="AN877" s="58"/>
      <c r="AO877" s="58"/>
      <c r="AP877" s="58"/>
      <c r="AQ877" s="58"/>
      <c r="AR877" s="58"/>
      <c r="AS877" s="58"/>
      <c r="AT877" s="58"/>
      <c r="AU877" s="58"/>
      <c r="AV877" s="58"/>
      <c r="AW877" s="58"/>
      <c r="AX877" s="58"/>
      <c r="AY877" s="58"/>
      <c r="AZ877" s="58"/>
      <c r="BA877" s="58"/>
      <c r="BB877" s="58"/>
      <c r="BC877" s="58"/>
      <c r="BD877" s="58"/>
      <c r="BE877" s="58"/>
    </row>
    <row r="878" spans="1:57" ht="15">
      <c r="A878" s="48"/>
      <c r="B878" s="56"/>
      <c r="C878" s="56"/>
      <c r="D878" s="56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  <c r="AH878" s="57"/>
      <c r="AI878" s="57"/>
      <c r="AJ878" s="57"/>
      <c r="AK878" s="57"/>
      <c r="AL878" s="58"/>
      <c r="AM878" s="58"/>
      <c r="AN878" s="58"/>
      <c r="AO878" s="58"/>
      <c r="AP878" s="58"/>
      <c r="AQ878" s="58"/>
      <c r="AR878" s="58"/>
      <c r="AS878" s="58"/>
      <c r="AT878" s="58"/>
      <c r="AU878" s="58"/>
      <c r="AV878" s="58"/>
      <c r="AW878" s="58"/>
      <c r="AX878" s="58"/>
      <c r="AY878" s="58"/>
      <c r="AZ878" s="58"/>
      <c r="BA878" s="58"/>
      <c r="BB878" s="58"/>
      <c r="BC878" s="58"/>
      <c r="BD878" s="58"/>
      <c r="BE878" s="58"/>
    </row>
    <row r="879" spans="1:57" ht="15">
      <c r="A879" s="48"/>
      <c r="B879" s="56"/>
      <c r="C879" s="56"/>
      <c r="D879" s="56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  <c r="AH879" s="57"/>
      <c r="AI879" s="57"/>
      <c r="AJ879" s="57"/>
      <c r="AK879" s="57"/>
      <c r="AL879" s="58"/>
      <c r="AM879" s="58"/>
      <c r="AN879" s="58"/>
      <c r="AO879" s="58"/>
      <c r="AP879" s="58"/>
      <c r="AQ879" s="58"/>
      <c r="AR879" s="58"/>
      <c r="AS879" s="58"/>
      <c r="AT879" s="58"/>
      <c r="AU879" s="58"/>
      <c r="AV879" s="58"/>
      <c r="AW879" s="58"/>
      <c r="AX879" s="58"/>
      <c r="AY879" s="58"/>
      <c r="AZ879" s="58"/>
      <c r="BA879" s="58"/>
      <c r="BB879" s="58"/>
      <c r="BC879" s="58"/>
      <c r="BD879" s="58"/>
      <c r="BE879" s="58"/>
    </row>
    <row r="880" spans="1:57" ht="15">
      <c r="A880" s="48"/>
      <c r="B880" s="56"/>
      <c r="C880" s="56"/>
      <c r="D880" s="56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  <c r="AH880" s="57"/>
      <c r="AI880" s="57"/>
      <c r="AJ880" s="57"/>
      <c r="AK880" s="57"/>
      <c r="AL880" s="58"/>
      <c r="AM880" s="58"/>
      <c r="AN880" s="58"/>
      <c r="AO880" s="58"/>
      <c r="AP880" s="58"/>
      <c r="AQ880" s="58"/>
      <c r="AR880" s="58"/>
      <c r="AS880" s="58"/>
      <c r="AT880" s="58"/>
      <c r="AU880" s="58"/>
      <c r="AV880" s="58"/>
      <c r="AW880" s="58"/>
      <c r="AX880" s="58"/>
      <c r="AY880" s="58"/>
      <c r="AZ880" s="58"/>
      <c r="BA880" s="58"/>
      <c r="BB880" s="58"/>
      <c r="BC880" s="58"/>
      <c r="BD880" s="58"/>
      <c r="BE880" s="58"/>
    </row>
    <row r="881" spans="1:57" ht="15">
      <c r="A881" s="48"/>
      <c r="B881" s="56"/>
      <c r="C881" s="56"/>
      <c r="D881" s="56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  <c r="AH881" s="57"/>
      <c r="AI881" s="57"/>
      <c r="AJ881" s="57"/>
      <c r="AK881" s="57"/>
      <c r="AL881" s="58"/>
      <c r="AM881" s="58"/>
      <c r="AN881" s="58"/>
      <c r="AO881" s="58"/>
      <c r="AP881" s="58"/>
      <c r="AQ881" s="58"/>
      <c r="AR881" s="58"/>
      <c r="AS881" s="58"/>
      <c r="AT881" s="58"/>
      <c r="AU881" s="58"/>
      <c r="AV881" s="58"/>
      <c r="AW881" s="58"/>
      <c r="AX881" s="58"/>
      <c r="AY881" s="58"/>
      <c r="AZ881" s="58"/>
      <c r="BA881" s="58"/>
      <c r="BB881" s="58"/>
      <c r="BC881" s="58"/>
      <c r="BD881" s="58"/>
      <c r="BE881" s="58"/>
    </row>
    <row r="882" spans="1:57" ht="15">
      <c r="A882" s="48"/>
      <c r="B882" s="56"/>
      <c r="C882" s="56"/>
      <c r="D882" s="56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  <c r="AH882" s="57"/>
      <c r="AI882" s="57"/>
      <c r="AJ882" s="57"/>
      <c r="AK882" s="57"/>
      <c r="AL882" s="58"/>
      <c r="AM882" s="58"/>
      <c r="AN882" s="58"/>
      <c r="AO882" s="58"/>
      <c r="AP882" s="58"/>
      <c r="AQ882" s="58"/>
      <c r="AR882" s="58"/>
      <c r="AS882" s="58"/>
      <c r="AT882" s="58"/>
      <c r="AU882" s="58"/>
      <c r="AV882" s="58"/>
      <c r="AW882" s="58"/>
      <c r="AX882" s="58"/>
      <c r="AY882" s="58"/>
      <c r="AZ882" s="58"/>
      <c r="BA882" s="58"/>
      <c r="BB882" s="58"/>
      <c r="BC882" s="58"/>
      <c r="BD882" s="58"/>
      <c r="BE882" s="58"/>
    </row>
    <row r="883" spans="1:57" ht="15">
      <c r="A883" s="48"/>
      <c r="B883" s="56"/>
      <c r="C883" s="56"/>
      <c r="D883" s="56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  <c r="AH883" s="57"/>
      <c r="AI883" s="57"/>
      <c r="AJ883" s="57"/>
      <c r="AK883" s="57"/>
      <c r="AL883" s="58"/>
      <c r="AM883" s="58"/>
      <c r="AN883" s="58"/>
      <c r="AO883" s="58"/>
      <c r="AP883" s="58"/>
      <c r="AQ883" s="58"/>
      <c r="AR883" s="58"/>
      <c r="AS883" s="58"/>
      <c r="AT883" s="58"/>
      <c r="AU883" s="58"/>
      <c r="AV883" s="58"/>
      <c r="AW883" s="58"/>
      <c r="AX883" s="58"/>
      <c r="AY883" s="58"/>
      <c r="AZ883" s="58"/>
      <c r="BA883" s="58"/>
      <c r="BB883" s="58"/>
      <c r="BC883" s="58"/>
      <c r="BD883" s="58"/>
      <c r="BE883" s="58"/>
    </row>
    <row r="884" spans="1:57" ht="15">
      <c r="A884" s="48"/>
      <c r="B884" s="56"/>
      <c r="C884" s="56"/>
      <c r="D884" s="56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57"/>
      <c r="AF884" s="57"/>
      <c r="AG884" s="57"/>
      <c r="AH884" s="57"/>
      <c r="AI884" s="57"/>
      <c r="AJ884" s="57"/>
      <c r="AK884" s="57"/>
      <c r="AL884" s="58"/>
      <c r="AM884" s="58"/>
      <c r="AN884" s="58"/>
      <c r="AO884" s="58"/>
      <c r="AP884" s="58"/>
      <c r="AQ884" s="58"/>
      <c r="AR884" s="58"/>
      <c r="AS884" s="58"/>
      <c r="AT884" s="58"/>
      <c r="AU884" s="58"/>
      <c r="AV884" s="58"/>
      <c r="AW884" s="58"/>
      <c r="AX884" s="58"/>
      <c r="AY884" s="58"/>
      <c r="AZ884" s="58"/>
      <c r="BA884" s="58"/>
      <c r="BB884" s="58"/>
      <c r="BC884" s="58"/>
      <c r="BD884" s="58"/>
      <c r="BE884" s="58"/>
    </row>
    <row r="885" spans="1:57" ht="15">
      <c r="A885" s="48"/>
      <c r="B885" s="56"/>
      <c r="C885" s="56"/>
      <c r="D885" s="56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7"/>
      <c r="AG885" s="57"/>
      <c r="AH885" s="57"/>
      <c r="AI885" s="57"/>
      <c r="AJ885" s="57"/>
      <c r="AK885" s="57"/>
      <c r="AL885" s="58"/>
      <c r="AM885" s="58"/>
      <c r="AN885" s="58"/>
      <c r="AO885" s="58"/>
      <c r="AP885" s="58"/>
      <c r="AQ885" s="58"/>
      <c r="AR885" s="58"/>
      <c r="AS885" s="58"/>
      <c r="AT885" s="58"/>
      <c r="AU885" s="58"/>
      <c r="AV885" s="58"/>
      <c r="AW885" s="58"/>
      <c r="AX885" s="58"/>
      <c r="AY885" s="58"/>
      <c r="AZ885" s="58"/>
      <c r="BA885" s="58"/>
      <c r="BB885" s="58"/>
      <c r="BC885" s="58"/>
      <c r="BD885" s="58"/>
      <c r="BE885" s="58"/>
    </row>
    <row r="886" spans="1:57" ht="15">
      <c r="A886" s="48"/>
      <c r="B886" s="56"/>
      <c r="C886" s="56"/>
      <c r="D886" s="56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  <c r="AF886" s="57"/>
      <c r="AG886" s="57"/>
      <c r="AH886" s="57"/>
      <c r="AI886" s="57"/>
      <c r="AJ886" s="57"/>
      <c r="AK886" s="57"/>
      <c r="AL886" s="58"/>
      <c r="AM886" s="58"/>
      <c r="AN886" s="58"/>
      <c r="AO886" s="58"/>
      <c r="AP886" s="58"/>
      <c r="AQ886" s="58"/>
      <c r="AR886" s="58"/>
      <c r="AS886" s="58"/>
      <c r="AT886" s="58"/>
      <c r="AU886" s="58"/>
      <c r="AV886" s="58"/>
      <c r="AW886" s="58"/>
      <c r="AX886" s="58"/>
      <c r="AY886" s="58"/>
      <c r="AZ886" s="58"/>
      <c r="BA886" s="58"/>
      <c r="BB886" s="58"/>
      <c r="BC886" s="58"/>
      <c r="BD886" s="58"/>
      <c r="BE886" s="58"/>
    </row>
    <row r="887" spans="1:57" ht="15">
      <c r="A887" s="48"/>
      <c r="B887" s="56"/>
      <c r="C887" s="56"/>
      <c r="D887" s="56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7"/>
      <c r="AG887" s="57"/>
      <c r="AH887" s="57"/>
      <c r="AI887" s="57"/>
      <c r="AJ887" s="57"/>
      <c r="AK887" s="57"/>
      <c r="AL887" s="58"/>
      <c r="AM887" s="58"/>
      <c r="AN887" s="58"/>
      <c r="AO887" s="58"/>
      <c r="AP887" s="58"/>
      <c r="AQ887" s="58"/>
      <c r="AR887" s="58"/>
      <c r="AS887" s="58"/>
      <c r="AT887" s="58"/>
      <c r="AU887" s="58"/>
      <c r="AV887" s="58"/>
      <c r="AW887" s="58"/>
      <c r="AX887" s="58"/>
      <c r="AY887" s="58"/>
      <c r="AZ887" s="58"/>
      <c r="BA887" s="58"/>
      <c r="BB887" s="58"/>
      <c r="BC887" s="58"/>
      <c r="BD887" s="58"/>
      <c r="BE887" s="58"/>
    </row>
    <row r="888" spans="1:57" ht="15">
      <c r="A888" s="48"/>
      <c r="B888" s="56"/>
      <c r="C888" s="56"/>
      <c r="D888" s="56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  <c r="AF888" s="57"/>
      <c r="AG888" s="57"/>
      <c r="AH888" s="57"/>
      <c r="AI888" s="57"/>
      <c r="AJ888" s="57"/>
      <c r="AK888" s="57"/>
      <c r="AL888" s="58"/>
      <c r="AM888" s="58"/>
      <c r="AN888" s="58"/>
      <c r="AO888" s="58"/>
      <c r="AP888" s="58"/>
      <c r="AQ888" s="58"/>
      <c r="AR888" s="58"/>
      <c r="AS888" s="58"/>
      <c r="AT888" s="58"/>
      <c r="AU888" s="58"/>
      <c r="AV888" s="58"/>
      <c r="AW888" s="58"/>
      <c r="AX888" s="58"/>
      <c r="AY888" s="58"/>
      <c r="AZ888" s="58"/>
      <c r="BA888" s="58"/>
      <c r="BB888" s="58"/>
      <c r="BC888" s="58"/>
      <c r="BD888" s="58"/>
      <c r="BE888" s="58"/>
    </row>
    <row r="889" spans="1:57" ht="15">
      <c r="A889" s="48"/>
      <c r="B889" s="56"/>
      <c r="C889" s="56"/>
      <c r="D889" s="56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7"/>
      <c r="AG889" s="57"/>
      <c r="AH889" s="57"/>
      <c r="AI889" s="57"/>
      <c r="AJ889" s="57"/>
      <c r="AK889" s="57"/>
      <c r="AL889" s="58"/>
      <c r="AM889" s="58"/>
      <c r="AN889" s="58"/>
      <c r="AO889" s="58"/>
      <c r="AP889" s="58"/>
      <c r="AQ889" s="58"/>
      <c r="AR889" s="58"/>
      <c r="AS889" s="58"/>
      <c r="AT889" s="58"/>
      <c r="AU889" s="58"/>
      <c r="AV889" s="58"/>
      <c r="AW889" s="58"/>
      <c r="AX889" s="58"/>
      <c r="AY889" s="58"/>
      <c r="AZ889" s="58"/>
      <c r="BA889" s="58"/>
      <c r="BB889" s="58"/>
      <c r="BC889" s="58"/>
      <c r="BD889" s="58"/>
      <c r="BE889" s="58"/>
    </row>
    <row r="890" spans="1:57" ht="15">
      <c r="A890" s="48"/>
      <c r="B890" s="56"/>
      <c r="C890" s="56"/>
      <c r="D890" s="56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7"/>
      <c r="AG890" s="57"/>
      <c r="AH890" s="57"/>
      <c r="AI890" s="57"/>
      <c r="AJ890" s="57"/>
      <c r="AK890" s="57"/>
      <c r="AL890" s="58"/>
      <c r="AM890" s="58"/>
      <c r="AN890" s="58"/>
      <c r="AO890" s="58"/>
      <c r="AP890" s="58"/>
      <c r="AQ890" s="58"/>
      <c r="AR890" s="58"/>
      <c r="AS890" s="58"/>
      <c r="AT890" s="58"/>
      <c r="AU890" s="58"/>
      <c r="AV890" s="58"/>
      <c r="AW890" s="58"/>
      <c r="AX890" s="58"/>
      <c r="AY890" s="58"/>
      <c r="AZ890" s="58"/>
      <c r="BA890" s="58"/>
      <c r="BB890" s="58"/>
      <c r="BC890" s="58"/>
      <c r="BD890" s="58"/>
      <c r="BE890" s="58"/>
    </row>
    <row r="891" spans="1:57" ht="15">
      <c r="A891" s="48"/>
      <c r="B891" s="56"/>
      <c r="C891" s="56"/>
      <c r="D891" s="56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7"/>
      <c r="AG891" s="57"/>
      <c r="AH891" s="57"/>
      <c r="AI891" s="57"/>
      <c r="AJ891" s="57"/>
      <c r="AK891" s="57"/>
      <c r="AL891" s="58"/>
      <c r="AM891" s="58"/>
      <c r="AN891" s="58"/>
      <c r="AO891" s="58"/>
      <c r="AP891" s="58"/>
      <c r="AQ891" s="58"/>
      <c r="AR891" s="58"/>
      <c r="AS891" s="58"/>
      <c r="AT891" s="58"/>
      <c r="AU891" s="58"/>
      <c r="AV891" s="58"/>
      <c r="AW891" s="58"/>
      <c r="AX891" s="58"/>
      <c r="AY891" s="58"/>
      <c r="AZ891" s="58"/>
      <c r="BA891" s="58"/>
      <c r="BB891" s="58"/>
      <c r="BC891" s="58"/>
      <c r="BD891" s="58"/>
      <c r="BE891" s="58"/>
    </row>
    <row r="892" spans="1:57" ht="15">
      <c r="A892" s="48"/>
      <c r="B892" s="56"/>
      <c r="C892" s="56"/>
      <c r="D892" s="56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  <c r="AH892" s="57"/>
      <c r="AI892" s="57"/>
      <c r="AJ892" s="57"/>
      <c r="AK892" s="57"/>
      <c r="AL892" s="58"/>
      <c r="AM892" s="58"/>
      <c r="AN892" s="58"/>
      <c r="AO892" s="58"/>
      <c r="AP892" s="58"/>
      <c r="AQ892" s="58"/>
      <c r="AR892" s="58"/>
      <c r="AS892" s="58"/>
      <c r="AT892" s="58"/>
      <c r="AU892" s="58"/>
      <c r="AV892" s="58"/>
      <c r="AW892" s="58"/>
      <c r="AX892" s="58"/>
      <c r="AY892" s="58"/>
      <c r="AZ892" s="58"/>
      <c r="BA892" s="58"/>
      <c r="BB892" s="58"/>
      <c r="BC892" s="58"/>
      <c r="BD892" s="58"/>
      <c r="BE892" s="58"/>
    </row>
    <row r="893" spans="1:57" ht="15">
      <c r="A893" s="48"/>
      <c r="B893" s="56"/>
      <c r="C893" s="56"/>
      <c r="D893" s="56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  <c r="AF893" s="57"/>
      <c r="AG893" s="57"/>
      <c r="AH893" s="57"/>
      <c r="AI893" s="57"/>
      <c r="AJ893" s="57"/>
      <c r="AK893" s="57"/>
      <c r="AL893" s="58"/>
      <c r="AM893" s="58"/>
      <c r="AN893" s="58"/>
      <c r="AO893" s="58"/>
      <c r="AP893" s="58"/>
      <c r="AQ893" s="58"/>
      <c r="AR893" s="58"/>
      <c r="AS893" s="58"/>
      <c r="AT893" s="58"/>
      <c r="AU893" s="58"/>
      <c r="AV893" s="58"/>
      <c r="AW893" s="58"/>
      <c r="AX893" s="58"/>
      <c r="AY893" s="58"/>
      <c r="AZ893" s="58"/>
      <c r="BA893" s="58"/>
      <c r="BB893" s="58"/>
      <c r="BC893" s="58"/>
      <c r="BD893" s="58"/>
      <c r="BE893" s="58"/>
    </row>
    <row r="894" spans="1:57" ht="15">
      <c r="A894" s="48"/>
      <c r="B894" s="56"/>
      <c r="C894" s="56"/>
      <c r="D894" s="56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7"/>
      <c r="AG894" s="57"/>
      <c r="AH894" s="57"/>
      <c r="AI894" s="57"/>
      <c r="AJ894" s="57"/>
      <c r="AK894" s="57"/>
      <c r="AL894" s="58"/>
      <c r="AM894" s="58"/>
      <c r="AN894" s="58"/>
      <c r="AO894" s="58"/>
      <c r="AP894" s="58"/>
      <c r="AQ894" s="58"/>
      <c r="AR894" s="58"/>
      <c r="AS894" s="58"/>
      <c r="AT894" s="58"/>
      <c r="AU894" s="58"/>
      <c r="AV894" s="58"/>
      <c r="AW894" s="58"/>
      <c r="AX894" s="58"/>
      <c r="AY894" s="58"/>
      <c r="AZ894" s="58"/>
      <c r="BA894" s="58"/>
      <c r="BB894" s="58"/>
      <c r="BC894" s="58"/>
      <c r="BD894" s="58"/>
      <c r="BE894" s="58"/>
    </row>
    <row r="895" spans="1:57" ht="15">
      <c r="A895" s="48"/>
      <c r="B895" s="56"/>
      <c r="C895" s="56"/>
      <c r="D895" s="56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7"/>
      <c r="AG895" s="57"/>
      <c r="AH895" s="57"/>
      <c r="AI895" s="57"/>
      <c r="AJ895" s="57"/>
      <c r="AK895" s="57"/>
      <c r="AL895" s="58"/>
      <c r="AM895" s="58"/>
      <c r="AN895" s="58"/>
      <c r="AO895" s="58"/>
      <c r="AP895" s="58"/>
      <c r="AQ895" s="58"/>
      <c r="AR895" s="58"/>
      <c r="AS895" s="58"/>
      <c r="AT895" s="58"/>
      <c r="AU895" s="58"/>
      <c r="AV895" s="58"/>
      <c r="AW895" s="58"/>
      <c r="AX895" s="58"/>
      <c r="AY895" s="58"/>
      <c r="AZ895" s="58"/>
      <c r="BA895" s="58"/>
      <c r="BB895" s="58"/>
      <c r="BC895" s="58"/>
      <c r="BD895" s="58"/>
      <c r="BE895" s="58"/>
    </row>
    <row r="896" spans="1:57" ht="15">
      <c r="A896" s="48"/>
      <c r="B896" s="56"/>
      <c r="C896" s="56"/>
      <c r="D896" s="56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57"/>
      <c r="AF896" s="57"/>
      <c r="AG896" s="57"/>
      <c r="AH896" s="57"/>
      <c r="AI896" s="57"/>
      <c r="AJ896" s="57"/>
      <c r="AK896" s="57"/>
      <c r="AL896" s="58"/>
      <c r="AM896" s="58"/>
      <c r="AN896" s="58"/>
      <c r="AO896" s="58"/>
      <c r="AP896" s="58"/>
      <c r="AQ896" s="58"/>
      <c r="AR896" s="58"/>
      <c r="AS896" s="58"/>
      <c r="AT896" s="58"/>
      <c r="AU896" s="58"/>
      <c r="AV896" s="58"/>
      <c r="AW896" s="58"/>
      <c r="AX896" s="58"/>
      <c r="AY896" s="58"/>
      <c r="AZ896" s="58"/>
      <c r="BA896" s="58"/>
      <c r="BB896" s="58"/>
      <c r="BC896" s="58"/>
      <c r="BD896" s="58"/>
      <c r="BE896" s="58"/>
    </row>
    <row r="897" spans="1:57" ht="15">
      <c r="A897" s="48"/>
      <c r="B897" s="56"/>
      <c r="C897" s="56"/>
      <c r="D897" s="56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  <c r="AF897" s="57"/>
      <c r="AG897" s="57"/>
      <c r="AH897" s="57"/>
      <c r="AI897" s="57"/>
      <c r="AJ897" s="57"/>
      <c r="AK897" s="57"/>
      <c r="AL897" s="58"/>
      <c r="AM897" s="58"/>
      <c r="AN897" s="58"/>
      <c r="AO897" s="58"/>
      <c r="AP897" s="58"/>
      <c r="AQ897" s="58"/>
      <c r="AR897" s="58"/>
      <c r="AS897" s="58"/>
      <c r="AT897" s="58"/>
      <c r="AU897" s="58"/>
      <c r="AV897" s="58"/>
      <c r="AW897" s="58"/>
      <c r="AX897" s="58"/>
      <c r="AY897" s="58"/>
      <c r="AZ897" s="58"/>
      <c r="BA897" s="58"/>
      <c r="BB897" s="58"/>
      <c r="BC897" s="58"/>
      <c r="BD897" s="58"/>
      <c r="BE897" s="58"/>
    </row>
    <row r="898" spans="1:57" ht="15">
      <c r="A898" s="48"/>
      <c r="B898" s="56"/>
      <c r="C898" s="56"/>
      <c r="D898" s="56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/>
      <c r="AF898" s="57"/>
      <c r="AG898" s="57"/>
      <c r="AH898" s="57"/>
      <c r="AI898" s="57"/>
      <c r="AJ898" s="57"/>
      <c r="AK898" s="57"/>
      <c r="AL898" s="58"/>
      <c r="AM898" s="58"/>
      <c r="AN898" s="58"/>
      <c r="AO898" s="58"/>
      <c r="AP898" s="58"/>
      <c r="AQ898" s="58"/>
      <c r="AR898" s="58"/>
      <c r="AS898" s="58"/>
      <c r="AT898" s="58"/>
      <c r="AU898" s="58"/>
      <c r="AV898" s="58"/>
      <c r="AW898" s="58"/>
      <c r="AX898" s="58"/>
      <c r="AY898" s="58"/>
      <c r="AZ898" s="58"/>
      <c r="BA898" s="58"/>
      <c r="BB898" s="58"/>
      <c r="BC898" s="58"/>
      <c r="BD898" s="58"/>
      <c r="BE898" s="58"/>
    </row>
    <row r="899" spans="1:57" ht="15">
      <c r="A899" s="48"/>
      <c r="B899" s="56"/>
      <c r="C899" s="56"/>
      <c r="D899" s="56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  <c r="AF899" s="57"/>
      <c r="AG899" s="57"/>
      <c r="AH899" s="57"/>
      <c r="AI899" s="57"/>
      <c r="AJ899" s="57"/>
      <c r="AK899" s="57"/>
      <c r="AL899" s="58"/>
      <c r="AM899" s="58"/>
      <c r="AN899" s="58"/>
      <c r="AO899" s="58"/>
      <c r="AP899" s="58"/>
      <c r="AQ899" s="58"/>
      <c r="AR899" s="58"/>
      <c r="AS899" s="58"/>
      <c r="AT899" s="58"/>
      <c r="AU899" s="58"/>
      <c r="AV899" s="58"/>
      <c r="AW899" s="58"/>
      <c r="AX899" s="58"/>
      <c r="AY899" s="58"/>
      <c r="AZ899" s="58"/>
      <c r="BA899" s="58"/>
      <c r="BB899" s="58"/>
      <c r="BC899" s="58"/>
      <c r="BD899" s="58"/>
      <c r="BE899" s="58"/>
    </row>
    <row r="900" spans="1:57" ht="15">
      <c r="A900" s="48"/>
      <c r="B900" s="56"/>
      <c r="C900" s="56"/>
      <c r="D900" s="56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  <c r="AF900" s="57"/>
      <c r="AG900" s="57"/>
      <c r="AH900" s="57"/>
      <c r="AI900" s="57"/>
      <c r="AJ900" s="57"/>
      <c r="AK900" s="57"/>
      <c r="AL900" s="58"/>
      <c r="AM900" s="58"/>
      <c r="AN900" s="58"/>
      <c r="AO900" s="58"/>
      <c r="AP900" s="58"/>
      <c r="AQ900" s="58"/>
      <c r="AR900" s="58"/>
      <c r="AS900" s="58"/>
      <c r="AT900" s="58"/>
      <c r="AU900" s="58"/>
      <c r="AV900" s="58"/>
      <c r="AW900" s="58"/>
      <c r="AX900" s="58"/>
      <c r="AY900" s="58"/>
      <c r="AZ900" s="58"/>
      <c r="BA900" s="58"/>
      <c r="BB900" s="58"/>
      <c r="BC900" s="58"/>
      <c r="BD900" s="58"/>
      <c r="BE900" s="58"/>
    </row>
    <row r="901" spans="1:57" ht="15">
      <c r="A901" s="48"/>
      <c r="B901" s="56"/>
      <c r="C901" s="56"/>
      <c r="D901" s="56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  <c r="AF901" s="57"/>
      <c r="AG901" s="57"/>
      <c r="AH901" s="57"/>
      <c r="AI901" s="57"/>
      <c r="AJ901" s="57"/>
      <c r="AK901" s="57"/>
      <c r="AL901" s="58"/>
      <c r="AM901" s="58"/>
      <c r="AN901" s="58"/>
      <c r="AO901" s="58"/>
      <c r="AP901" s="58"/>
      <c r="AQ901" s="58"/>
      <c r="AR901" s="58"/>
      <c r="AS901" s="58"/>
      <c r="AT901" s="58"/>
      <c r="AU901" s="58"/>
      <c r="AV901" s="58"/>
      <c r="AW901" s="58"/>
      <c r="AX901" s="58"/>
      <c r="AY901" s="58"/>
      <c r="AZ901" s="58"/>
      <c r="BA901" s="58"/>
      <c r="BB901" s="58"/>
      <c r="BC901" s="58"/>
      <c r="BD901" s="58"/>
      <c r="BE901" s="58"/>
    </row>
    <row r="902" spans="1:57" ht="15">
      <c r="A902" s="48"/>
      <c r="B902" s="56"/>
      <c r="C902" s="56"/>
      <c r="D902" s="56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  <c r="AF902" s="57"/>
      <c r="AG902" s="57"/>
      <c r="AH902" s="57"/>
      <c r="AI902" s="57"/>
      <c r="AJ902" s="57"/>
      <c r="AK902" s="57"/>
      <c r="AL902" s="58"/>
      <c r="AM902" s="58"/>
      <c r="AN902" s="58"/>
      <c r="AO902" s="58"/>
      <c r="AP902" s="58"/>
      <c r="AQ902" s="58"/>
      <c r="AR902" s="58"/>
      <c r="AS902" s="58"/>
      <c r="AT902" s="58"/>
      <c r="AU902" s="58"/>
      <c r="AV902" s="58"/>
      <c r="AW902" s="58"/>
      <c r="AX902" s="58"/>
      <c r="AY902" s="58"/>
      <c r="AZ902" s="58"/>
      <c r="BA902" s="58"/>
      <c r="BB902" s="58"/>
      <c r="BC902" s="58"/>
      <c r="BD902" s="58"/>
      <c r="BE902" s="58"/>
    </row>
    <row r="903" spans="1:57" ht="15">
      <c r="A903" s="48"/>
      <c r="B903" s="56"/>
      <c r="C903" s="56"/>
      <c r="D903" s="56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57"/>
      <c r="AF903" s="57"/>
      <c r="AG903" s="57"/>
      <c r="AH903" s="57"/>
      <c r="AI903" s="57"/>
      <c r="AJ903" s="57"/>
      <c r="AK903" s="57"/>
      <c r="AL903" s="58"/>
      <c r="AM903" s="58"/>
      <c r="AN903" s="58"/>
      <c r="AO903" s="58"/>
      <c r="AP903" s="58"/>
      <c r="AQ903" s="58"/>
      <c r="AR903" s="58"/>
      <c r="AS903" s="58"/>
      <c r="AT903" s="58"/>
      <c r="AU903" s="58"/>
      <c r="AV903" s="58"/>
      <c r="AW903" s="58"/>
      <c r="AX903" s="58"/>
      <c r="AY903" s="58"/>
      <c r="AZ903" s="58"/>
      <c r="BA903" s="58"/>
      <c r="BB903" s="58"/>
      <c r="BC903" s="58"/>
      <c r="BD903" s="58"/>
      <c r="BE903" s="58"/>
    </row>
    <row r="904" spans="1:57" ht="15">
      <c r="A904" s="48"/>
      <c r="B904" s="56"/>
      <c r="C904" s="56"/>
      <c r="D904" s="56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57"/>
      <c r="AF904" s="57"/>
      <c r="AG904" s="57"/>
      <c r="AH904" s="57"/>
      <c r="AI904" s="57"/>
      <c r="AJ904" s="57"/>
      <c r="AK904" s="57"/>
      <c r="AL904" s="58"/>
      <c r="AM904" s="58"/>
      <c r="AN904" s="58"/>
      <c r="AO904" s="58"/>
      <c r="AP904" s="58"/>
      <c r="AQ904" s="58"/>
      <c r="AR904" s="58"/>
      <c r="AS904" s="58"/>
      <c r="AT904" s="58"/>
      <c r="AU904" s="58"/>
      <c r="AV904" s="58"/>
      <c r="AW904" s="58"/>
      <c r="AX904" s="58"/>
      <c r="AY904" s="58"/>
      <c r="AZ904" s="58"/>
      <c r="BA904" s="58"/>
      <c r="BB904" s="58"/>
      <c r="BC904" s="58"/>
      <c r="BD904" s="58"/>
      <c r="BE904" s="58"/>
    </row>
    <row r="905" spans="1:57" ht="15">
      <c r="A905" s="48"/>
      <c r="B905" s="56"/>
      <c r="C905" s="56"/>
      <c r="D905" s="56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  <c r="AF905" s="57"/>
      <c r="AG905" s="57"/>
      <c r="AH905" s="57"/>
      <c r="AI905" s="57"/>
      <c r="AJ905" s="57"/>
      <c r="AK905" s="57"/>
      <c r="AL905" s="58"/>
      <c r="AM905" s="58"/>
      <c r="AN905" s="58"/>
      <c r="AO905" s="58"/>
      <c r="AP905" s="58"/>
      <c r="AQ905" s="58"/>
      <c r="AR905" s="58"/>
      <c r="AS905" s="58"/>
      <c r="AT905" s="58"/>
      <c r="AU905" s="58"/>
      <c r="AV905" s="58"/>
      <c r="AW905" s="58"/>
      <c r="AX905" s="58"/>
      <c r="AY905" s="58"/>
      <c r="AZ905" s="58"/>
      <c r="BA905" s="58"/>
      <c r="BB905" s="58"/>
      <c r="BC905" s="58"/>
      <c r="BD905" s="58"/>
      <c r="BE905" s="58"/>
    </row>
    <row r="906" spans="1:57" ht="15">
      <c r="A906" s="48"/>
      <c r="B906" s="56"/>
      <c r="C906" s="56"/>
      <c r="D906" s="56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  <c r="AF906" s="57"/>
      <c r="AG906" s="57"/>
      <c r="AH906" s="57"/>
      <c r="AI906" s="57"/>
      <c r="AJ906" s="57"/>
      <c r="AK906" s="57"/>
      <c r="AL906" s="58"/>
      <c r="AM906" s="58"/>
      <c r="AN906" s="58"/>
      <c r="AO906" s="58"/>
      <c r="AP906" s="58"/>
      <c r="AQ906" s="58"/>
      <c r="AR906" s="58"/>
      <c r="AS906" s="58"/>
      <c r="AT906" s="58"/>
      <c r="AU906" s="58"/>
      <c r="AV906" s="58"/>
      <c r="AW906" s="58"/>
      <c r="AX906" s="58"/>
      <c r="AY906" s="58"/>
      <c r="AZ906" s="58"/>
      <c r="BA906" s="58"/>
      <c r="BB906" s="58"/>
      <c r="BC906" s="58"/>
      <c r="BD906" s="58"/>
      <c r="BE906" s="58"/>
    </row>
    <row r="907" spans="1:57" ht="15">
      <c r="A907" s="48"/>
      <c r="B907" s="56"/>
      <c r="C907" s="56"/>
      <c r="D907" s="56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57"/>
      <c r="AF907" s="57"/>
      <c r="AG907" s="57"/>
      <c r="AH907" s="57"/>
      <c r="AI907" s="57"/>
      <c r="AJ907" s="57"/>
      <c r="AK907" s="57"/>
      <c r="AL907" s="58"/>
      <c r="AM907" s="58"/>
      <c r="AN907" s="58"/>
      <c r="AO907" s="58"/>
      <c r="AP907" s="58"/>
      <c r="AQ907" s="58"/>
      <c r="AR907" s="58"/>
      <c r="AS907" s="58"/>
      <c r="AT907" s="58"/>
      <c r="AU907" s="58"/>
      <c r="AV907" s="58"/>
      <c r="AW907" s="58"/>
      <c r="AX907" s="58"/>
      <c r="AY907" s="58"/>
      <c r="AZ907" s="58"/>
      <c r="BA907" s="58"/>
      <c r="BB907" s="58"/>
      <c r="BC907" s="58"/>
      <c r="BD907" s="58"/>
      <c r="BE907" s="58"/>
    </row>
    <row r="908" spans="1:57" ht="15">
      <c r="A908" s="48"/>
      <c r="B908" s="56"/>
      <c r="C908" s="56"/>
      <c r="D908" s="56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  <c r="AH908" s="57"/>
      <c r="AI908" s="57"/>
      <c r="AJ908" s="57"/>
      <c r="AK908" s="57"/>
      <c r="AL908" s="58"/>
      <c r="AM908" s="58"/>
      <c r="AN908" s="58"/>
      <c r="AO908" s="58"/>
      <c r="AP908" s="58"/>
      <c r="AQ908" s="58"/>
      <c r="AR908" s="58"/>
      <c r="AS908" s="58"/>
      <c r="AT908" s="58"/>
      <c r="AU908" s="58"/>
      <c r="AV908" s="58"/>
      <c r="AW908" s="58"/>
      <c r="AX908" s="58"/>
      <c r="AY908" s="58"/>
      <c r="AZ908" s="58"/>
      <c r="BA908" s="58"/>
      <c r="BB908" s="58"/>
      <c r="BC908" s="58"/>
      <c r="BD908" s="58"/>
      <c r="BE908" s="58"/>
    </row>
    <row r="909" spans="1:57" ht="15">
      <c r="A909" s="48"/>
      <c r="B909" s="56"/>
      <c r="C909" s="56"/>
      <c r="D909" s="56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  <c r="AH909" s="57"/>
      <c r="AI909" s="57"/>
      <c r="AJ909" s="57"/>
      <c r="AK909" s="57"/>
      <c r="AL909" s="58"/>
      <c r="AM909" s="58"/>
      <c r="AN909" s="58"/>
      <c r="AO909" s="58"/>
      <c r="AP909" s="58"/>
      <c r="AQ909" s="58"/>
      <c r="AR909" s="58"/>
      <c r="AS909" s="58"/>
      <c r="AT909" s="58"/>
      <c r="AU909" s="58"/>
      <c r="AV909" s="58"/>
      <c r="AW909" s="58"/>
      <c r="AX909" s="58"/>
      <c r="AY909" s="58"/>
      <c r="AZ909" s="58"/>
      <c r="BA909" s="58"/>
      <c r="BB909" s="58"/>
      <c r="BC909" s="58"/>
      <c r="BD909" s="58"/>
      <c r="BE909" s="58"/>
    </row>
    <row r="910" spans="1:57" ht="15">
      <c r="A910" s="48"/>
      <c r="B910" s="56"/>
      <c r="C910" s="56"/>
      <c r="D910" s="56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  <c r="AH910" s="57"/>
      <c r="AI910" s="57"/>
      <c r="AJ910" s="57"/>
      <c r="AK910" s="57"/>
      <c r="AL910" s="58"/>
      <c r="AM910" s="58"/>
      <c r="AN910" s="58"/>
      <c r="AO910" s="58"/>
      <c r="AP910" s="58"/>
      <c r="AQ910" s="58"/>
      <c r="AR910" s="58"/>
      <c r="AS910" s="58"/>
      <c r="AT910" s="58"/>
      <c r="AU910" s="58"/>
      <c r="AV910" s="58"/>
      <c r="AW910" s="58"/>
      <c r="AX910" s="58"/>
      <c r="AY910" s="58"/>
      <c r="AZ910" s="58"/>
      <c r="BA910" s="58"/>
      <c r="BB910" s="58"/>
      <c r="BC910" s="58"/>
      <c r="BD910" s="58"/>
      <c r="BE910" s="58"/>
    </row>
    <row r="911" spans="1:57" ht="15">
      <c r="A911" s="48"/>
      <c r="B911" s="56"/>
      <c r="C911" s="56"/>
      <c r="D911" s="56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  <c r="AH911" s="57"/>
      <c r="AI911" s="57"/>
      <c r="AJ911" s="57"/>
      <c r="AK911" s="57"/>
      <c r="AL911" s="58"/>
      <c r="AM911" s="58"/>
      <c r="AN911" s="58"/>
      <c r="AO911" s="58"/>
      <c r="AP911" s="58"/>
      <c r="AQ911" s="58"/>
      <c r="AR911" s="58"/>
      <c r="AS911" s="58"/>
      <c r="AT911" s="58"/>
      <c r="AU911" s="58"/>
      <c r="AV911" s="58"/>
      <c r="AW911" s="58"/>
      <c r="AX911" s="58"/>
      <c r="AY911" s="58"/>
      <c r="AZ911" s="58"/>
      <c r="BA911" s="58"/>
      <c r="BB911" s="58"/>
      <c r="BC911" s="58"/>
      <c r="BD911" s="58"/>
      <c r="BE911" s="58"/>
    </row>
    <row r="912" spans="1:57" ht="15">
      <c r="A912" s="48"/>
      <c r="B912" s="56"/>
      <c r="C912" s="56"/>
      <c r="D912" s="56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  <c r="AF912" s="57"/>
      <c r="AG912" s="57"/>
      <c r="AH912" s="57"/>
      <c r="AI912" s="57"/>
      <c r="AJ912" s="57"/>
      <c r="AK912" s="57"/>
      <c r="AL912" s="58"/>
      <c r="AM912" s="58"/>
      <c r="AN912" s="58"/>
      <c r="AO912" s="58"/>
      <c r="AP912" s="58"/>
      <c r="AQ912" s="58"/>
      <c r="AR912" s="58"/>
      <c r="AS912" s="58"/>
      <c r="AT912" s="58"/>
      <c r="AU912" s="58"/>
      <c r="AV912" s="58"/>
      <c r="AW912" s="58"/>
      <c r="AX912" s="58"/>
      <c r="AY912" s="58"/>
      <c r="AZ912" s="58"/>
      <c r="BA912" s="58"/>
      <c r="BB912" s="58"/>
      <c r="BC912" s="58"/>
      <c r="BD912" s="58"/>
      <c r="BE912" s="58"/>
    </row>
    <row r="913" spans="1:57" ht="15">
      <c r="A913" s="48"/>
      <c r="B913" s="56"/>
      <c r="C913" s="56"/>
      <c r="D913" s="56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  <c r="AF913" s="57"/>
      <c r="AG913" s="57"/>
      <c r="AH913" s="57"/>
      <c r="AI913" s="57"/>
      <c r="AJ913" s="57"/>
      <c r="AK913" s="57"/>
      <c r="AL913" s="58"/>
      <c r="AM913" s="58"/>
      <c r="AN913" s="58"/>
      <c r="AO913" s="58"/>
      <c r="AP913" s="58"/>
      <c r="AQ913" s="58"/>
      <c r="AR913" s="58"/>
      <c r="AS913" s="58"/>
      <c r="AT913" s="58"/>
      <c r="AU913" s="58"/>
      <c r="AV913" s="58"/>
      <c r="AW913" s="58"/>
      <c r="AX913" s="58"/>
      <c r="AY913" s="58"/>
      <c r="AZ913" s="58"/>
      <c r="BA913" s="58"/>
      <c r="BB913" s="58"/>
      <c r="BC913" s="58"/>
      <c r="BD913" s="58"/>
      <c r="BE913" s="58"/>
    </row>
    <row r="914" spans="1:57" ht="15">
      <c r="A914" s="48"/>
      <c r="B914" s="56"/>
      <c r="C914" s="56"/>
      <c r="D914" s="56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  <c r="AF914" s="57"/>
      <c r="AG914" s="57"/>
      <c r="AH914" s="57"/>
      <c r="AI914" s="57"/>
      <c r="AJ914" s="57"/>
      <c r="AK914" s="57"/>
      <c r="AL914" s="58"/>
      <c r="AM914" s="58"/>
      <c r="AN914" s="58"/>
      <c r="AO914" s="58"/>
      <c r="AP914" s="58"/>
      <c r="AQ914" s="58"/>
      <c r="AR914" s="58"/>
      <c r="AS914" s="58"/>
      <c r="AT914" s="58"/>
      <c r="AU914" s="58"/>
      <c r="AV914" s="58"/>
      <c r="AW914" s="58"/>
      <c r="AX914" s="58"/>
      <c r="AY914" s="58"/>
      <c r="AZ914" s="58"/>
      <c r="BA914" s="58"/>
      <c r="BB914" s="58"/>
      <c r="BC914" s="58"/>
      <c r="BD914" s="58"/>
      <c r="BE914" s="58"/>
    </row>
    <row r="915" spans="1:57" ht="15">
      <c r="A915" s="48"/>
      <c r="B915" s="56"/>
      <c r="C915" s="56"/>
      <c r="D915" s="56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  <c r="AF915" s="57"/>
      <c r="AG915" s="57"/>
      <c r="AH915" s="57"/>
      <c r="AI915" s="57"/>
      <c r="AJ915" s="57"/>
      <c r="AK915" s="57"/>
      <c r="AL915" s="58"/>
      <c r="AM915" s="58"/>
      <c r="AN915" s="58"/>
      <c r="AO915" s="58"/>
      <c r="AP915" s="58"/>
      <c r="AQ915" s="58"/>
      <c r="AR915" s="58"/>
      <c r="AS915" s="58"/>
      <c r="AT915" s="58"/>
      <c r="AU915" s="58"/>
      <c r="AV915" s="58"/>
      <c r="AW915" s="58"/>
      <c r="AX915" s="58"/>
      <c r="AY915" s="58"/>
      <c r="AZ915" s="58"/>
      <c r="BA915" s="58"/>
      <c r="BB915" s="58"/>
      <c r="BC915" s="58"/>
      <c r="BD915" s="58"/>
      <c r="BE915" s="58"/>
    </row>
    <row r="916" spans="1:57" ht="15">
      <c r="A916" s="48"/>
      <c r="B916" s="56"/>
      <c r="C916" s="56"/>
      <c r="D916" s="56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  <c r="AF916" s="57"/>
      <c r="AG916" s="57"/>
      <c r="AH916" s="57"/>
      <c r="AI916" s="57"/>
      <c r="AJ916" s="57"/>
      <c r="AK916" s="57"/>
      <c r="AL916" s="58"/>
      <c r="AM916" s="58"/>
      <c r="AN916" s="58"/>
      <c r="AO916" s="58"/>
      <c r="AP916" s="58"/>
      <c r="AQ916" s="58"/>
      <c r="AR916" s="58"/>
      <c r="AS916" s="58"/>
      <c r="AT916" s="58"/>
      <c r="AU916" s="58"/>
      <c r="AV916" s="58"/>
      <c r="AW916" s="58"/>
      <c r="AX916" s="58"/>
      <c r="AY916" s="58"/>
      <c r="AZ916" s="58"/>
      <c r="BA916" s="58"/>
      <c r="BB916" s="58"/>
      <c r="BC916" s="58"/>
      <c r="BD916" s="58"/>
      <c r="BE916" s="58"/>
    </row>
    <row r="917" spans="1:57" ht="15">
      <c r="A917" s="48"/>
      <c r="B917" s="56"/>
      <c r="C917" s="56"/>
      <c r="D917" s="56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57"/>
      <c r="AF917" s="57"/>
      <c r="AG917" s="57"/>
      <c r="AH917" s="57"/>
      <c r="AI917" s="57"/>
      <c r="AJ917" s="57"/>
      <c r="AK917" s="57"/>
      <c r="AL917" s="58"/>
      <c r="AM917" s="58"/>
      <c r="AN917" s="58"/>
      <c r="AO917" s="58"/>
      <c r="AP917" s="58"/>
      <c r="AQ917" s="58"/>
      <c r="AR917" s="58"/>
      <c r="AS917" s="58"/>
      <c r="AT917" s="58"/>
      <c r="AU917" s="58"/>
      <c r="AV917" s="58"/>
      <c r="AW917" s="58"/>
      <c r="AX917" s="58"/>
      <c r="AY917" s="58"/>
      <c r="AZ917" s="58"/>
      <c r="BA917" s="58"/>
      <c r="BB917" s="58"/>
      <c r="BC917" s="58"/>
      <c r="BD917" s="58"/>
      <c r="BE917" s="58"/>
    </row>
    <row r="918" spans="1:57" ht="15">
      <c r="A918" s="48"/>
      <c r="B918" s="56"/>
      <c r="C918" s="56"/>
      <c r="D918" s="56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  <c r="AF918" s="57"/>
      <c r="AG918" s="57"/>
      <c r="AH918" s="57"/>
      <c r="AI918" s="57"/>
      <c r="AJ918" s="57"/>
      <c r="AK918" s="57"/>
      <c r="AL918" s="58"/>
      <c r="AM918" s="58"/>
      <c r="AN918" s="58"/>
      <c r="AO918" s="58"/>
      <c r="AP918" s="58"/>
      <c r="AQ918" s="58"/>
      <c r="AR918" s="58"/>
      <c r="AS918" s="58"/>
      <c r="AT918" s="58"/>
      <c r="AU918" s="58"/>
      <c r="AV918" s="58"/>
      <c r="AW918" s="58"/>
      <c r="AX918" s="58"/>
      <c r="AY918" s="58"/>
      <c r="AZ918" s="58"/>
      <c r="BA918" s="58"/>
      <c r="BB918" s="58"/>
      <c r="BC918" s="58"/>
      <c r="BD918" s="58"/>
      <c r="BE918" s="58"/>
    </row>
    <row r="919" spans="1:57" ht="15">
      <c r="A919" s="48"/>
      <c r="B919" s="56"/>
      <c r="C919" s="56"/>
      <c r="D919" s="56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  <c r="AF919" s="57"/>
      <c r="AG919" s="57"/>
      <c r="AH919" s="57"/>
      <c r="AI919" s="57"/>
      <c r="AJ919" s="57"/>
      <c r="AK919" s="57"/>
      <c r="AL919" s="58"/>
      <c r="AM919" s="58"/>
      <c r="AN919" s="58"/>
      <c r="AO919" s="58"/>
      <c r="AP919" s="58"/>
      <c r="AQ919" s="58"/>
      <c r="AR919" s="58"/>
      <c r="AS919" s="58"/>
      <c r="AT919" s="58"/>
      <c r="AU919" s="58"/>
      <c r="AV919" s="58"/>
      <c r="AW919" s="58"/>
      <c r="AX919" s="58"/>
      <c r="AY919" s="58"/>
      <c r="AZ919" s="58"/>
      <c r="BA919" s="58"/>
      <c r="BB919" s="58"/>
      <c r="BC919" s="58"/>
      <c r="BD919" s="58"/>
      <c r="BE919" s="58"/>
    </row>
    <row r="920" spans="1:57" ht="15">
      <c r="A920" s="48"/>
      <c r="B920" s="56"/>
      <c r="C920" s="56"/>
      <c r="D920" s="56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  <c r="AF920" s="57"/>
      <c r="AG920" s="57"/>
      <c r="AH920" s="57"/>
      <c r="AI920" s="57"/>
      <c r="AJ920" s="57"/>
      <c r="AK920" s="57"/>
      <c r="AL920" s="58"/>
      <c r="AM920" s="58"/>
      <c r="AN920" s="58"/>
      <c r="AO920" s="58"/>
      <c r="AP920" s="58"/>
      <c r="AQ920" s="58"/>
      <c r="AR920" s="58"/>
      <c r="AS920" s="58"/>
      <c r="AT920" s="58"/>
      <c r="AU920" s="58"/>
      <c r="AV920" s="58"/>
      <c r="AW920" s="58"/>
      <c r="AX920" s="58"/>
      <c r="AY920" s="58"/>
      <c r="AZ920" s="58"/>
      <c r="BA920" s="58"/>
      <c r="BB920" s="58"/>
      <c r="BC920" s="58"/>
      <c r="BD920" s="58"/>
      <c r="BE920" s="58"/>
    </row>
    <row r="921" spans="1:57" ht="15">
      <c r="A921" s="48"/>
      <c r="B921" s="56"/>
      <c r="C921" s="56"/>
      <c r="D921" s="56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  <c r="AF921" s="57"/>
      <c r="AG921" s="57"/>
      <c r="AH921" s="57"/>
      <c r="AI921" s="57"/>
      <c r="AJ921" s="57"/>
      <c r="AK921" s="57"/>
      <c r="AL921" s="58"/>
      <c r="AM921" s="58"/>
      <c r="AN921" s="58"/>
      <c r="AO921" s="58"/>
      <c r="AP921" s="58"/>
      <c r="AQ921" s="58"/>
      <c r="AR921" s="58"/>
      <c r="AS921" s="58"/>
      <c r="AT921" s="58"/>
      <c r="AU921" s="58"/>
      <c r="AV921" s="58"/>
      <c r="AW921" s="58"/>
      <c r="AX921" s="58"/>
      <c r="AY921" s="58"/>
      <c r="AZ921" s="58"/>
      <c r="BA921" s="58"/>
      <c r="BB921" s="58"/>
      <c r="BC921" s="58"/>
      <c r="BD921" s="58"/>
      <c r="BE921" s="58"/>
    </row>
    <row r="922" spans="1:57" ht="15">
      <c r="A922" s="48"/>
      <c r="B922" s="56"/>
      <c r="C922" s="56"/>
      <c r="D922" s="56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  <c r="AF922" s="57"/>
      <c r="AG922" s="57"/>
      <c r="AH922" s="57"/>
      <c r="AI922" s="57"/>
      <c r="AJ922" s="57"/>
      <c r="AK922" s="57"/>
      <c r="AL922" s="58"/>
      <c r="AM922" s="58"/>
      <c r="AN922" s="58"/>
      <c r="AO922" s="58"/>
      <c r="AP922" s="58"/>
      <c r="AQ922" s="58"/>
      <c r="AR922" s="58"/>
      <c r="AS922" s="58"/>
      <c r="AT922" s="58"/>
      <c r="AU922" s="58"/>
      <c r="AV922" s="58"/>
      <c r="AW922" s="58"/>
      <c r="AX922" s="58"/>
      <c r="AY922" s="58"/>
      <c r="AZ922" s="58"/>
      <c r="BA922" s="58"/>
      <c r="BB922" s="58"/>
      <c r="BC922" s="58"/>
      <c r="BD922" s="58"/>
      <c r="BE922" s="58"/>
    </row>
    <row r="923" spans="1:57" ht="15">
      <c r="A923" s="48"/>
      <c r="B923" s="56"/>
      <c r="C923" s="56"/>
      <c r="D923" s="56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  <c r="AF923" s="57"/>
      <c r="AG923" s="57"/>
      <c r="AH923" s="57"/>
      <c r="AI923" s="57"/>
      <c r="AJ923" s="57"/>
      <c r="AK923" s="57"/>
      <c r="AL923" s="58"/>
      <c r="AM923" s="58"/>
      <c r="AN923" s="58"/>
      <c r="AO923" s="58"/>
      <c r="AP923" s="58"/>
      <c r="AQ923" s="58"/>
      <c r="AR923" s="58"/>
      <c r="AS923" s="58"/>
      <c r="AT923" s="58"/>
      <c r="AU923" s="58"/>
      <c r="AV923" s="58"/>
      <c r="AW923" s="58"/>
      <c r="AX923" s="58"/>
      <c r="AY923" s="58"/>
      <c r="AZ923" s="58"/>
      <c r="BA923" s="58"/>
      <c r="BB923" s="58"/>
      <c r="BC923" s="58"/>
      <c r="BD923" s="58"/>
      <c r="BE923" s="58"/>
    </row>
    <row r="924" spans="1:57" ht="15">
      <c r="A924" s="48"/>
      <c r="B924" s="56"/>
      <c r="C924" s="56"/>
      <c r="D924" s="56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  <c r="AH924" s="57"/>
      <c r="AI924" s="57"/>
      <c r="AJ924" s="57"/>
      <c r="AK924" s="57"/>
      <c r="AL924" s="58"/>
      <c r="AM924" s="58"/>
      <c r="AN924" s="58"/>
      <c r="AO924" s="58"/>
      <c r="AP924" s="58"/>
      <c r="AQ924" s="58"/>
      <c r="AR924" s="58"/>
      <c r="AS924" s="58"/>
      <c r="AT924" s="58"/>
      <c r="AU924" s="58"/>
      <c r="AV924" s="58"/>
      <c r="AW924" s="58"/>
      <c r="AX924" s="58"/>
      <c r="AY924" s="58"/>
      <c r="AZ924" s="58"/>
      <c r="BA924" s="58"/>
      <c r="BB924" s="58"/>
      <c r="BC924" s="58"/>
      <c r="BD924" s="58"/>
      <c r="BE924" s="58"/>
    </row>
    <row r="925" spans="1:57" ht="15">
      <c r="A925" s="48"/>
      <c r="B925" s="56"/>
      <c r="C925" s="56"/>
      <c r="D925" s="56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  <c r="AH925" s="57"/>
      <c r="AI925" s="57"/>
      <c r="AJ925" s="57"/>
      <c r="AK925" s="57"/>
      <c r="AL925" s="58"/>
      <c r="AM925" s="58"/>
      <c r="AN925" s="58"/>
      <c r="AO925" s="58"/>
      <c r="AP925" s="58"/>
      <c r="AQ925" s="58"/>
      <c r="AR925" s="58"/>
      <c r="AS925" s="58"/>
      <c r="AT925" s="58"/>
      <c r="AU925" s="58"/>
      <c r="AV925" s="58"/>
      <c r="AW925" s="58"/>
      <c r="AX925" s="58"/>
      <c r="AY925" s="58"/>
      <c r="AZ925" s="58"/>
      <c r="BA925" s="58"/>
      <c r="BB925" s="58"/>
      <c r="BC925" s="58"/>
      <c r="BD925" s="58"/>
      <c r="BE925" s="58"/>
    </row>
    <row r="926" spans="1:57" ht="15">
      <c r="A926" s="48"/>
      <c r="B926" s="56"/>
      <c r="C926" s="56"/>
      <c r="D926" s="56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  <c r="AH926" s="57"/>
      <c r="AI926" s="57"/>
      <c r="AJ926" s="57"/>
      <c r="AK926" s="57"/>
      <c r="AL926" s="58"/>
      <c r="AM926" s="58"/>
      <c r="AN926" s="58"/>
      <c r="AO926" s="58"/>
      <c r="AP926" s="58"/>
      <c r="AQ926" s="58"/>
      <c r="AR926" s="58"/>
      <c r="AS926" s="58"/>
      <c r="AT926" s="58"/>
      <c r="AU926" s="58"/>
      <c r="AV926" s="58"/>
      <c r="AW926" s="58"/>
      <c r="AX926" s="58"/>
      <c r="AY926" s="58"/>
      <c r="AZ926" s="58"/>
      <c r="BA926" s="58"/>
      <c r="BB926" s="58"/>
      <c r="BC926" s="58"/>
      <c r="BD926" s="58"/>
      <c r="BE926" s="58"/>
    </row>
    <row r="927" spans="1:57" ht="15">
      <c r="A927" s="48"/>
      <c r="B927" s="56"/>
      <c r="C927" s="56"/>
      <c r="D927" s="56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  <c r="AH927" s="57"/>
      <c r="AI927" s="57"/>
      <c r="AJ927" s="57"/>
      <c r="AK927" s="57"/>
      <c r="AL927" s="58"/>
      <c r="AM927" s="58"/>
      <c r="AN927" s="58"/>
      <c r="AO927" s="58"/>
      <c r="AP927" s="58"/>
      <c r="AQ927" s="58"/>
      <c r="AR927" s="58"/>
      <c r="AS927" s="58"/>
      <c r="AT927" s="58"/>
      <c r="AU927" s="58"/>
      <c r="AV927" s="58"/>
      <c r="AW927" s="58"/>
      <c r="AX927" s="58"/>
      <c r="AY927" s="58"/>
      <c r="AZ927" s="58"/>
      <c r="BA927" s="58"/>
      <c r="BB927" s="58"/>
      <c r="BC927" s="58"/>
      <c r="BD927" s="58"/>
      <c r="BE927" s="58"/>
    </row>
    <row r="928" spans="1:57" ht="15">
      <c r="A928" s="48"/>
      <c r="B928" s="56"/>
      <c r="C928" s="56"/>
      <c r="D928" s="56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  <c r="AH928" s="57"/>
      <c r="AI928" s="57"/>
      <c r="AJ928" s="57"/>
      <c r="AK928" s="57"/>
      <c r="AL928" s="58"/>
      <c r="AM928" s="58"/>
      <c r="AN928" s="58"/>
      <c r="AO928" s="58"/>
      <c r="AP928" s="58"/>
      <c r="AQ928" s="58"/>
      <c r="AR928" s="58"/>
      <c r="AS928" s="58"/>
      <c r="AT928" s="58"/>
      <c r="AU928" s="58"/>
      <c r="AV928" s="58"/>
      <c r="AW928" s="58"/>
      <c r="AX928" s="58"/>
      <c r="AY928" s="58"/>
      <c r="AZ928" s="58"/>
      <c r="BA928" s="58"/>
      <c r="BB928" s="58"/>
      <c r="BC928" s="58"/>
      <c r="BD928" s="58"/>
      <c r="BE928" s="58"/>
    </row>
    <row r="929" spans="1:57" ht="15">
      <c r="A929" s="48"/>
      <c r="B929" s="56"/>
      <c r="C929" s="56"/>
      <c r="D929" s="56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  <c r="AH929" s="57"/>
      <c r="AI929" s="57"/>
      <c r="AJ929" s="57"/>
      <c r="AK929" s="57"/>
      <c r="AL929" s="58"/>
      <c r="AM929" s="58"/>
      <c r="AN929" s="58"/>
      <c r="AO929" s="58"/>
      <c r="AP929" s="58"/>
      <c r="AQ929" s="58"/>
      <c r="AR929" s="58"/>
      <c r="AS929" s="58"/>
      <c r="AT929" s="58"/>
      <c r="AU929" s="58"/>
      <c r="AV929" s="58"/>
      <c r="AW929" s="58"/>
      <c r="AX929" s="58"/>
      <c r="AY929" s="58"/>
      <c r="AZ929" s="58"/>
      <c r="BA929" s="58"/>
      <c r="BB929" s="58"/>
      <c r="BC929" s="58"/>
      <c r="BD929" s="58"/>
      <c r="BE929" s="58"/>
    </row>
    <row r="930" spans="1:57" ht="15">
      <c r="A930" s="48"/>
      <c r="B930" s="56"/>
      <c r="C930" s="56"/>
      <c r="D930" s="56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57"/>
      <c r="AF930" s="57"/>
      <c r="AG930" s="57"/>
      <c r="AH930" s="57"/>
      <c r="AI930" s="57"/>
      <c r="AJ930" s="57"/>
      <c r="AK930" s="57"/>
      <c r="AL930" s="58"/>
      <c r="AM930" s="58"/>
      <c r="AN930" s="58"/>
      <c r="AO930" s="58"/>
      <c r="AP930" s="58"/>
      <c r="AQ930" s="58"/>
      <c r="AR930" s="58"/>
      <c r="AS930" s="58"/>
      <c r="AT930" s="58"/>
      <c r="AU930" s="58"/>
      <c r="AV930" s="58"/>
      <c r="AW930" s="58"/>
      <c r="AX930" s="58"/>
      <c r="AY930" s="58"/>
      <c r="AZ930" s="58"/>
      <c r="BA930" s="58"/>
      <c r="BB930" s="58"/>
      <c r="BC930" s="58"/>
      <c r="BD930" s="58"/>
      <c r="BE930" s="58"/>
    </row>
    <row r="931" spans="1:57" ht="15">
      <c r="A931" s="48"/>
      <c r="B931" s="56"/>
      <c r="C931" s="56"/>
      <c r="D931" s="56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  <c r="AF931" s="57"/>
      <c r="AG931" s="57"/>
      <c r="AH931" s="57"/>
      <c r="AI931" s="57"/>
      <c r="AJ931" s="57"/>
      <c r="AK931" s="57"/>
      <c r="AL931" s="58"/>
      <c r="AM931" s="58"/>
      <c r="AN931" s="58"/>
      <c r="AO931" s="58"/>
      <c r="AP931" s="58"/>
      <c r="AQ931" s="58"/>
      <c r="AR931" s="58"/>
      <c r="AS931" s="58"/>
      <c r="AT931" s="58"/>
      <c r="AU931" s="58"/>
      <c r="AV931" s="58"/>
      <c r="AW931" s="58"/>
      <c r="AX931" s="58"/>
      <c r="AY931" s="58"/>
      <c r="AZ931" s="58"/>
      <c r="BA931" s="58"/>
      <c r="BB931" s="58"/>
      <c r="BC931" s="58"/>
      <c r="BD931" s="58"/>
      <c r="BE931" s="58"/>
    </row>
    <row r="932" spans="1:57" ht="15">
      <c r="A932" s="48"/>
      <c r="B932" s="56"/>
      <c r="C932" s="56"/>
      <c r="D932" s="56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  <c r="AF932" s="57"/>
      <c r="AG932" s="57"/>
      <c r="AH932" s="57"/>
      <c r="AI932" s="57"/>
      <c r="AJ932" s="57"/>
      <c r="AK932" s="57"/>
      <c r="AL932" s="58"/>
      <c r="AM932" s="58"/>
      <c r="AN932" s="58"/>
      <c r="AO932" s="58"/>
      <c r="AP932" s="58"/>
      <c r="AQ932" s="58"/>
      <c r="AR932" s="58"/>
      <c r="AS932" s="58"/>
      <c r="AT932" s="58"/>
      <c r="AU932" s="58"/>
      <c r="AV932" s="58"/>
      <c r="AW932" s="58"/>
      <c r="AX932" s="58"/>
      <c r="AY932" s="58"/>
      <c r="AZ932" s="58"/>
      <c r="BA932" s="58"/>
      <c r="BB932" s="58"/>
      <c r="BC932" s="58"/>
      <c r="BD932" s="58"/>
      <c r="BE932" s="58"/>
    </row>
    <row r="933" spans="1:57" ht="15">
      <c r="A933" s="48"/>
      <c r="B933" s="56"/>
      <c r="C933" s="56"/>
      <c r="D933" s="56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  <c r="AF933" s="57"/>
      <c r="AG933" s="57"/>
      <c r="AH933" s="57"/>
      <c r="AI933" s="57"/>
      <c r="AJ933" s="57"/>
      <c r="AK933" s="57"/>
      <c r="AL933" s="58"/>
      <c r="AM933" s="58"/>
      <c r="AN933" s="58"/>
      <c r="AO933" s="58"/>
      <c r="AP933" s="58"/>
      <c r="AQ933" s="58"/>
      <c r="AR933" s="58"/>
      <c r="AS933" s="58"/>
      <c r="AT933" s="58"/>
      <c r="AU933" s="58"/>
      <c r="AV933" s="58"/>
      <c r="AW933" s="58"/>
      <c r="AX933" s="58"/>
      <c r="AY933" s="58"/>
      <c r="AZ933" s="58"/>
      <c r="BA933" s="58"/>
      <c r="BB933" s="58"/>
      <c r="BC933" s="58"/>
      <c r="BD933" s="58"/>
      <c r="BE933" s="58"/>
    </row>
    <row r="934" spans="1:57" ht="15">
      <c r="A934" s="48"/>
      <c r="B934" s="56"/>
      <c r="C934" s="56"/>
      <c r="D934" s="56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57"/>
      <c r="AF934" s="57"/>
      <c r="AG934" s="57"/>
      <c r="AH934" s="57"/>
      <c r="AI934" s="57"/>
      <c r="AJ934" s="57"/>
      <c r="AK934" s="57"/>
      <c r="AL934" s="58"/>
      <c r="AM934" s="58"/>
      <c r="AN934" s="58"/>
      <c r="AO934" s="58"/>
      <c r="AP934" s="58"/>
      <c r="AQ934" s="58"/>
      <c r="AR934" s="58"/>
      <c r="AS934" s="58"/>
      <c r="AT934" s="58"/>
      <c r="AU934" s="58"/>
      <c r="AV934" s="58"/>
      <c r="AW934" s="58"/>
      <c r="AX934" s="58"/>
      <c r="AY934" s="58"/>
      <c r="AZ934" s="58"/>
      <c r="BA934" s="58"/>
      <c r="BB934" s="58"/>
      <c r="BC934" s="58"/>
      <c r="BD934" s="58"/>
      <c r="BE934" s="58"/>
    </row>
    <row r="935" spans="1:57" ht="15">
      <c r="A935" s="48"/>
      <c r="B935" s="56"/>
      <c r="C935" s="56"/>
      <c r="D935" s="56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57"/>
      <c r="AF935" s="57"/>
      <c r="AG935" s="57"/>
      <c r="AH935" s="57"/>
      <c r="AI935" s="57"/>
      <c r="AJ935" s="57"/>
      <c r="AK935" s="57"/>
      <c r="AL935" s="58"/>
      <c r="AM935" s="58"/>
      <c r="AN935" s="58"/>
      <c r="AO935" s="58"/>
      <c r="AP935" s="58"/>
      <c r="AQ935" s="58"/>
      <c r="AR935" s="58"/>
      <c r="AS935" s="58"/>
      <c r="AT935" s="58"/>
      <c r="AU935" s="58"/>
      <c r="AV935" s="58"/>
      <c r="AW935" s="58"/>
      <c r="AX935" s="58"/>
      <c r="AY935" s="58"/>
      <c r="AZ935" s="58"/>
      <c r="BA935" s="58"/>
      <c r="BB935" s="58"/>
      <c r="BC935" s="58"/>
      <c r="BD935" s="58"/>
      <c r="BE935" s="58"/>
    </row>
    <row r="936" spans="1:57" ht="15">
      <c r="A936" s="48"/>
      <c r="B936" s="56"/>
      <c r="C936" s="56"/>
      <c r="D936" s="56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  <c r="AF936" s="57"/>
      <c r="AG936" s="57"/>
      <c r="AH936" s="57"/>
      <c r="AI936" s="57"/>
      <c r="AJ936" s="57"/>
      <c r="AK936" s="57"/>
      <c r="AL936" s="58"/>
      <c r="AM936" s="58"/>
      <c r="AN936" s="58"/>
      <c r="AO936" s="58"/>
      <c r="AP936" s="58"/>
      <c r="AQ936" s="58"/>
      <c r="AR936" s="58"/>
      <c r="AS936" s="58"/>
      <c r="AT936" s="58"/>
      <c r="AU936" s="58"/>
      <c r="AV936" s="58"/>
      <c r="AW936" s="58"/>
      <c r="AX936" s="58"/>
      <c r="AY936" s="58"/>
      <c r="AZ936" s="58"/>
      <c r="BA936" s="58"/>
      <c r="BB936" s="58"/>
      <c r="BC936" s="58"/>
      <c r="BD936" s="58"/>
      <c r="BE936" s="58"/>
    </row>
    <row r="937" spans="1:57" ht="15">
      <c r="A937" s="48"/>
      <c r="B937" s="56"/>
      <c r="C937" s="56"/>
      <c r="D937" s="56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57"/>
      <c r="AF937" s="57"/>
      <c r="AG937" s="57"/>
      <c r="AH937" s="57"/>
      <c r="AI937" s="57"/>
      <c r="AJ937" s="57"/>
      <c r="AK937" s="57"/>
      <c r="AL937" s="58"/>
      <c r="AM937" s="58"/>
      <c r="AN937" s="58"/>
      <c r="AO937" s="58"/>
      <c r="AP937" s="58"/>
      <c r="AQ937" s="58"/>
      <c r="AR937" s="58"/>
      <c r="AS937" s="58"/>
      <c r="AT937" s="58"/>
      <c r="AU937" s="58"/>
      <c r="AV937" s="58"/>
      <c r="AW937" s="58"/>
      <c r="AX937" s="58"/>
      <c r="AY937" s="58"/>
      <c r="AZ937" s="58"/>
      <c r="BA937" s="58"/>
      <c r="BB937" s="58"/>
      <c r="BC937" s="58"/>
      <c r="BD937" s="58"/>
      <c r="BE937" s="58"/>
    </row>
    <row r="938" spans="1:57" ht="15">
      <c r="A938" s="48"/>
      <c r="B938" s="56"/>
      <c r="C938" s="56"/>
      <c r="D938" s="56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57"/>
      <c r="AF938" s="57"/>
      <c r="AG938" s="57"/>
      <c r="AH938" s="57"/>
      <c r="AI938" s="57"/>
      <c r="AJ938" s="57"/>
      <c r="AK938" s="57"/>
      <c r="AL938" s="58"/>
      <c r="AM938" s="58"/>
      <c r="AN938" s="58"/>
      <c r="AO938" s="58"/>
      <c r="AP938" s="58"/>
      <c r="AQ938" s="58"/>
      <c r="AR938" s="58"/>
      <c r="AS938" s="58"/>
      <c r="AT938" s="58"/>
      <c r="AU938" s="58"/>
      <c r="AV938" s="58"/>
      <c r="AW938" s="58"/>
      <c r="AX938" s="58"/>
      <c r="AY938" s="58"/>
      <c r="AZ938" s="58"/>
      <c r="BA938" s="58"/>
      <c r="BB938" s="58"/>
      <c r="BC938" s="58"/>
      <c r="BD938" s="58"/>
      <c r="BE938" s="58"/>
    </row>
    <row r="939" spans="1:57" ht="15">
      <c r="A939" s="48"/>
      <c r="B939" s="56"/>
      <c r="C939" s="56"/>
      <c r="D939" s="56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57"/>
      <c r="AF939" s="57"/>
      <c r="AG939" s="57"/>
      <c r="AH939" s="57"/>
      <c r="AI939" s="57"/>
      <c r="AJ939" s="57"/>
      <c r="AK939" s="57"/>
      <c r="AL939" s="58"/>
      <c r="AM939" s="58"/>
      <c r="AN939" s="58"/>
      <c r="AO939" s="58"/>
      <c r="AP939" s="58"/>
      <c r="AQ939" s="58"/>
      <c r="AR939" s="58"/>
      <c r="AS939" s="58"/>
      <c r="AT939" s="58"/>
      <c r="AU939" s="58"/>
      <c r="AV939" s="58"/>
      <c r="AW939" s="58"/>
      <c r="AX939" s="58"/>
      <c r="AY939" s="58"/>
      <c r="AZ939" s="58"/>
      <c r="BA939" s="58"/>
      <c r="BB939" s="58"/>
      <c r="BC939" s="58"/>
      <c r="BD939" s="58"/>
      <c r="BE939" s="58"/>
    </row>
    <row r="940" spans="1:57" ht="15">
      <c r="A940" s="48"/>
      <c r="B940" s="56"/>
      <c r="C940" s="56"/>
      <c r="D940" s="56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57"/>
      <c r="AF940" s="57"/>
      <c r="AG940" s="57"/>
      <c r="AH940" s="57"/>
      <c r="AI940" s="57"/>
      <c r="AJ940" s="57"/>
      <c r="AK940" s="57"/>
      <c r="AL940" s="58"/>
      <c r="AM940" s="58"/>
      <c r="AN940" s="58"/>
      <c r="AO940" s="58"/>
      <c r="AP940" s="58"/>
      <c r="AQ940" s="58"/>
      <c r="AR940" s="58"/>
      <c r="AS940" s="58"/>
      <c r="AT940" s="58"/>
      <c r="AU940" s="58"/>
      <c r="AV940" s="58"/>
      <c r="AW940" s="58"/>
      <c r="AX940" s="58"/>
      <c r="AY940" s="58"/>
      <c r="AZ940" s="58"/>
      <c r="BA940" s="58"/>
      <c r="BB940" s="58"/>
      <c r="BC940" s="58"/>
      <c r="BD940" s="58"/>
      <c r="BE940" s="58"/>
    </row>
    <row r="941" spans="1:57" ht="15">
      <c r="A941" s="48"/>
      <c r="B941" s="56"/>
      <c r="C941" s="56"/>
      <c r="D941" s="56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  <c r="AF941" s="57"/>
      <c r="AG941" s="57"/>
      <c r="AH941" s="57"/>
      <c r="AI941" s="57"/>
      <c r="AJ941" s="57"/>
      <c r="AK941" s="57"/>
      <c r="AL941" s="58"/>
      <c r="AM941" s="58"/>
      <c r="AN941" s="58"/>
      <c r="AO941" s="58"/>
      <c r="AP941" s="58"/>
      <c r="AQ941" s="58"/>
      <c r="AR941" s="58"/>
      <c r="AS941" s="58"/>
      <c r="AT941" s="58"/>
      <c r="AU941" s="58"/>
      <c r="AV941" s="58"/>
      <c r="AW941" s="58"/>
      <c r="AX941" s="58"/>
      <c r="AY941" s="58"/>
      <c r="AZ941" s="58"/>
      <c r="BA941" s="58"/>
      <c r="BB941" s="58"/>
      <c r="BC941" s="58"/>
      <c r="BD941" s="58"/>
      <c r="BE941" s="58"/>
    </row>
    <row r="942" spans="1:57" ht="15">
      <c r="A942" s="48"/>
      <c r="B942" s="56"/>
      <c r="C942" s="56"/>
      <c r="D942" s="56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57"/>
      <c r="AF942" s="57"/>
      <c r="AG942" s="57"/>
      <c r="AH942" s="57"/>
      <c r="AI942" s="57"/>
      <c r="AJ942" s="57"/>
      <c r="AK942" s="57"/>
      <c r="AL942" s="58"/>
      <c r="AM942" s="58"/>
      <c r="AN942" s="58"/>
      <c r="AO942" s="58"/>
      <c r="AP942" s="58"/>
      <c r="AQ942" s="58"/>
      <c r="AR942" s="58"/>
      <c r="AS942" s="58"/>
      <c r="AT942" s="58"/>
      <c r="AU942" s="58"/>
      <c r="AV942" s="58"/>
      <c r="AW942" s="58"/>
      <c r="AX942" s="58"/>
      <c r="AY942" s="58"/>
      <c r="AZ942" s="58"/>
      <c r="BA942" s="58"/>
      <c r="BB942" s="58"/>
      <c r="BC942" s="58"/>
      <c r="BD942" s="58"/>
      <c r="BE942" s="58"/>
    </row>
    <row r="943" spans="1:57" ht="15">
      <c r="A943" s="48"/>
      <c r="B943" s="56"/>
      <c r="C943" s="56"/>
      <c r="D943" s="56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57"/>
      <c r="AF943" s="57"/>
      <c r="AG943" s="57"/>
      <c r="AH943" s="57"/>
      <c r="AI943" s="57"/>
      <c r="AJ943" s="57"/>
      <c r="AK943" s="57"/>
      <c r="AL943" s="58"/>
      <c r="AM943" s="58"/>
      <c r="AN943" s="58"/>
      <c r="AO943" s="58"/>
      <c r="AP943" s="58"/>
      <c r="AQ943" s="58"/>
      <c r="AR943" s="58"/>
      <c r="AS943" s="58"/>
      <c r="AT943" s="58"/>
      <c r="AU943" s="58"/>
      <c r="AV943" s="58"/>
      <c r="AW943" s="58"/>
      <c r="AX943" s="58"/>
      <c r="AY943" s="58"/>
      <c r="AZ943" s="58"/>
      <c r="BA943" s="58"/>
      <c r="BB943" s="58"/>
      <c r="BC943" s="58"/>
      <c r="BD943" s="58"/>
      <c r="BE943" s="58"/>
    </row>
    <row r="944" spans="1:57" ht="15">
      <c r="A944" s="48"/>
      <c r="B944" s="56"/>
      <c r="C944" s="56"/>
      <c r="D944" s="56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  <c r="AF944" s="57"/>
      <c r="AG944" s="57"/>
      <c r="AH944" s="57"/>
      <c r="AI944" s="57"/>
      <c r="AJ944" s="57"/>
      <c r="AK944" s="57"/>
      <c r="AL944" s="58"/>
      <c r="AM944" s="58"/>
      <c r="AN944" s="58"/>
      <c r="AO944" s="58"/>
      <c r="AP944" s="58"/>
      <c r="AQ944" s="58"/>
      <c r="AR944" s="58"/>
      <c r="AS944" s="58"/>
      <c r="AT944" s="58"/>
      <c r="AU944" s="58"/>
      <c r="AV944" s="58"/>
      <c r="AW944" s="58"/>
      <c r="AX944" s="58"/>
      <c r="AY944" s="58"/>
      <c r="AZ944" s="58"/>
      <c r="BA944" s="58"/>
      <c r="BB944" s="58"/>
      <c r="BC944" s="58"/>
      <c r="BD944" s="58"/>
      <c r="BE944" s="58"/>
    </row>
    <row r="945" spans="1:57" ht="15">
      <c r="A945" s="48"/>
      <c r="B945" s="56"/>
      <c r="C945" s="56"/>
      <c r="D945" s="56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  <c r="AF945" s="57"/>
      <c r="AG945" s="57"/>
      <c r="AH945" s="57"/>
      <c r="AI945" s="57"/>
      <c r="AJ945" s="57"/>
      <c r="AK945" s="57"/>
      <c r="AL945" s="58"/>
      <c r="AM945" s="58"/>
      <c r="AN945" s="58"/>
      <c r="AO945" s="58"/>
      <c r="AP945" s="58"/>
      <c r="AQ945" s="58"/>
      <c r="AR945" s="58"/>
      <c r="AS945" s="58"/>
      <c r="AT945" s="58"/>
      <c r="AU945" s="58"/>
      <c r="AV945" s="58"/>
      <c r="AW945" s="58"/>
      <c r="AX945" s="58"/>
      <c r="AY945" s="58"/>
      <c r="AZ945" s="58"/>
      <c r="BA945" s="58"/>
      <c r="BB945" s="58"/>
      <c r="BC945" s="58"/>
      <c r="BD945" s="58"/>
      <c r="BE945" s="58"/>
    </row>
    <row r="946" spans="1:57" ht="15">
      <c r="A946" s="48"/>
      <c r="B946" s="56"/>
      <c r="C946" s="56"/>
      <c r="D946" s="56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57"/>
      <c r="AF946" s="57"/>
      <c r="AG946" s="57"/>
      <c r="AH946" s="57"/>
      <c r="AI946" s="57"/>
      <c r="AJ946" s="57"/>
      <c r="AK946" s="57"/>
      <c r="AL946" s="58"/>
      <c r="AM946" s="58"/>
      <c r="AN946" s="58"/>
      <c r="AO946" s="58"/>
      <c r="AP946" s="58"/>
      <c r="AQ946" s="58"/>
      <c r="AR946" s="58"/>
      <c r="AS946" s="58"/>
      <c r="AT946" s="58"/>
      <c r="AU946" s="58"/>
      <c r="AV946" s="58"/>
      <c r="AW946" s="58"/>
      <c r="AX946" s="58"/>
      <c r="AY946" s="58"/>
      <c r="AZ946" s="58"/>
      <c r="BA946" s="58"/>
      <c r="BB946" s="58"/>
      <c r="BC946" s="58"/>
      <c r="BD946" s="58"/>
      <c r="BE946" s="58"/>
    </row>
    <row r="947" spans="1:57" ht="15">
      <c r="A947" s="48"/>
      <c r="B947" s="56"/>
      <c r="C947" s="56"/>
      <c r="D947" s="56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57"/>
      <c r="AF947" s="57"/>
      <c r="AG947" s="57"/>
      <c r="AH947" s="57"/>
      <c r="AI947" s="57"/>
      <c r="AJ947" s="57"/>
      <c r="AK947" s="57"/>
      <c r="AL947" s="58"/>
      <c r="AM947" s="58"/>
      <c r="AN947" s="58"/>
      <c r="AO947" s="58"/>
      <c r="AP947" s="58"/>
      <c r="AQ947" s="58"/>
      <c r="AR947" s="58"/>
      <c r="AS947" s="58"/>
      <c r="AT947" s="58"/>
      <c r="AU947" s="58"/>
      <c r="AV947" s="58"/>
      <c r="AW947" s="58"/>
      <c r="AX947" s="58"/>
      <c r="AY947" s="58"/>
      <c r="AZ947" s="58"/>
      <c r="BA947" s="58"/>
      <c r="BB947" s="58"/>
      <c r="BC947" s="58"/>
      <c r="BD947" s="58"/>
      <c r="BE947" s="58"/>
    </row>
    <row r="948" spans="1:57" ht="15">
      <c r="A948" s="48"/>
      <c r="B948" s="56"/>
      <c r="C948" s="56"/>
      <c r="D948" s="56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57"/>
      <c r="AF948" s="57"/>
      <c r="AG948" s="57"/>
      <c r="AH948" s="57"/>
      <c r="AI948" s="57"/>
      <c r="AJ948" s="57"/>
      <c r="AK948" s="57"/>
      <c r="AL948" s="58"/>
      <c r="AM948" s="58"/>
      <c r="AN948" s="58"/>
      <c r="AO948" s="58"/>
      <c r="AP948" s="58"/>
      <c r="AQ948" s="58"/>
      <c r="AR948" s="58"/>
      <c r="AS948" s="58"/>
      <c r="AT948" s="58"/>
      <c r="AU948" s="58"/>
      <c r="AV948" s="58"/>
      <c r="AW948" s="58"/>
      <c r="AX948" s="58"/>
      <c r="AY948" s="58"/>
      <c r="AZ948" s="58"/>
      <c r="BA948" s="58"/>
      <c r="BB948" s="58"/>
      <c r="BC948" s="58"/>
      <c r="BD948" s="58"/>
      <c r="BE948" s="58"/>
    </row>
    <row r="949" spans="1:57" ht="15">
      <c r="A949" s="48"/>
      <c r="B949" s="56"/>
      <c r="C949" s="56"/>
      <c r="D949" s="56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7"/>
      <c r="AG949" s="57"/>
      <c r="AH949" s="57"/>
      <c r="AI949" s="57"/>
      <c r="AJ949" s="57"/>
      <c r="AK949" s="57"/>
      <c r="AL949" s="58"/>
      <c r="AM949" s="58"/>
      <c r="AN949" s="58"/>
      <c r="AO949" s="58"/>
      <c r="AP949" s="58"/>
      <c r="AQ949" s="58"/>
      <c r="AR949" s="58"/>
      <c r="AS949" s="58"/>
      <c r="AT949" s="58"/>
      <c r="AU949" s="58"/>
      <c r="AV949" s="58"/>
      <c r="AW949" s="58"/>
      <c r="AX949" s="58"/>
      <c r="AY949" s="58"/>
      <c r="AZ949" s="58"/>
      <c r="BA949" s="58"/>
      <c r="BB949" s="58"/>
      <c r="BC949" s="58"/>
      <c r="BD949" s="58"/>
      <c r="BE949" s="58"/>
    </row>
    <row r="950" spans="1:57" ht="15">
      <c r="A950" s="48"/>
      <c r="B950" s="56"/>
      <c r="C950" s="56"/>
      <c r="D950" s="56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  <c r="AF950" s="57"/>
      <c r="AG950" s="57"/>
      <c r="AH950" s="57"/>
      <c r="AI950" s="57"/>
      <c r="AJ950" s="57"/>
      <c r="AK950" s="57"/>
      <c r="AL950" s="58"/>
      <c r="AM950" s="58"/>
      <c r="AN950" s="58"/>
      <c r="AO950" s="58"/>
      <c r="AP950" s="58"/>
      <c r="AQ950" s="58"/>
      <c r="AR950" s="58"/>
      <c r="AS950" s="58"/>
      <c r="AT950" s="58"/>
      <c r="AU950" s="58"/>
      <c r="AV950" s="58"/>
      <c r="AW950" s="58"/>
      <c r="AX950" s="58"/>
      <c r="AY950" s="58"/>
      <c r="AZ950" s="58"/>
      <c r="BA950" s="58"/>
      <c r="BB950" s="58"/>
      <c r="BC950" s="58"/>
      <c r="BD950" s="58"/>
      <c r="BE950" s="58"/>
    </row>
    <row r="951" spans="1:57" ht="15">
      <c r="A951" s="48"/>
      <c r="B951" s="56"/>
      <c r="C951" s="56"/>
      <c r="D951" s="56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  <c r="AF951" s="57"/>
      <c r="AG951" s="57"/>
      <c r="AH951" s="57"/>
      <c r="AI951" s="57"/>
      <c r="AJ951" s="57"/>
      <c r="AK951" s="57"/>
      <c r="AL951" s="58"/>
      <c r="AM951" s="58"/>
      <c r="AN951" s="58"/>
      <c r="AO951" s="58"/>
      <c r="AP951" s="58"/>
      <c r="AQ951" s="58"/>
      <c r="AR951" s="58"/>
      <c r="AS951" s="58"/>
      <c r="AT951" s="58"/>
      <c r="AU951" s="58"/>
      <c r="AV951" s="58"/>
      <c r="AW951" s="58"/>
      <c r="AX951" s="58"/>
      <c r="AY951" s="58"/>
      <c r="AZ951" s="58"/>
      <c r="BA951" s="58"/>
      <c r="BB951" s="58"/>
      <c r="BC951" s="58"/>
      <c r="BD951" s="58"/>
      <c r="BE951" s="58"/>
    </row>
    <row r="952" spans="1:57" ht="15">
      <c r="A952" s="48"/>
      <c r="B952" s="56"/>
      <c r="C952" s="56"/>
      <c r="D952" s="56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57"/>
      <c r="AF952" s="57"/>
      <c r="AG952" s="57"/>
      <c r="AH952" s="57"/>
      <c r="AI952" s="57"/>
      <c r="AJ952" s="57"/>
      <c r="AK952" s="57"/>
      <c r="AL952" s="58"/>
      <c r="AM952" s="58"/>
      <c r="AN952" s="58"/>
      <c r="AO952" s="58"/>
      <c r="AP952" s="58"/>
      <c r="AQ952" s="58"/>
      <c r="AR952" s="58"/>
      <c r="AS952" s="58"/>
      <c r="AT952" s="58"/>
      <c r="AU952" s="58"/>
      <c r="AV952" s="58"/>
      <c r="AW952" s="58"/>
      <c r="AX952" s="58"/>
      <c r="AY952" s="58"/>
      <c r="AZ952" s="58"/>
      <c r="BA952" s="58"/>
      <c r="BB952" s="58"/>
      <c r="BC952" s="58"/>
      <c r="BD952" s="58"/>
      <c r="BE952" s="58"/>
    </row>
    <row r="953" spans="1:57" ht="15">
      <c r="A953" s="48"/>
      <c r="B953" s="56"/>
      <c r="C953" s="56"/>
      <c r="D953" s="56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57"/>
      <c r="AF953" s="57"/>
      <c r="AG953" s="57"/>
      <c r="AH953" s="57"/>
      <c r="AI953" s="57"/>
      <c r="AJ953" s="57"/>
      <c r="AK953" s="57"/>
      <c r="AL953" s="58"/>
      <c r="AM953" s="58"/>
      <c r="AN953" s="58"/>
      <c r="AO953" s="58"/>
      <c r="AP953" s="58"/>
      <c r="AQ953" s="58"/>
      <c r="AR953" s="58"/>
      <c r="AS953" s="58"/>
      <c r="AT953" s="58"/>
      <c r="AU953" s="58"/>
      <c r="AV953" s="58"/>
      <c r="AW953" s="58"/>
      <c r="AX953" s="58"/>
      <c r="AY953" s="58"/>
      <c r="AZ953" s="58"/>
      <c r="BA953" s="58"/>
      <c r="BB953" s="58"/>
      <c r="BC953" s="58"/>
      <c r="BD953" s="58"/>
      <c r="BE953" s="58"/>
    </row>
    <row r="954" spans="1:57" ht="15">
      <c r="A954" s="48"/>
      <c r="B954" s="56"/>
      <c r="C954" s="56"/>
      <c r="D954" s="56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57"/>
      <c r="AF954" s="57"/>
      <c r="AG954" s="57"/>
      <c r="AH954" s="57"/>
      <c r="AI954" s="57"/>
      <c r="AJ954" s="57"/>
      <c r="AK954" s="57"/>
      <c r="AL954" s="58"/>
      <c r="AM954" s="58"/>
      <c r="AN954" s="58"/>
      <c r="AO954" s="58"/>
      <c r="AP954" s="58"/>
      <c r="AQ954" s="58"/>
      <c r="AR954" s="58"/>
      <c r="AS954" s="58"/>
      <c r="AT954" s="58"/>
      <c r="AU954" s="58"/>
      <c r="AV954" s="58"/>
      <c r="AW954" s="58"/>
      <c r="AX954" s="58"/>
      <c r="AY954" s="58"/>
      <c r="AZ954" s="58"/>
      <c r="BA954" s="58"/>
      <c r="BB954" s="58"/>
      <c r="BC954" s="58"/>
      <c r="BD954" s="58"/>
      <c r="BE954" s="58"/>
    </row>
    <row r="955" spans="1:57" ht="15">
      <c r="A955" s="48"/>
      <c r="B955" s="56"/>
      <c r="C955" s="56"/>
      <c r="D955" s="56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  <c r="AE955" s="57"/>
      <c r="AF955" s="57"/>
      <c r="AG955" s="57"/>
      <c r="AH955" s="57"/>
      <c r="AI955" s="57"/>
      <c r="AJ955" s="57"/>
      <c r="AK955" s="57"/>
      <c r="AL955" s="58"/>
      <c r="AM955" s="58"/>
      <c r="AN955" s="58"/>
      <c r="AO955" s="58"/>
      <c r="AP955" s="58"/>
      <c r="AQ955" s="58"/>
      <c r="AR955" s="58"/>
      <c r="AS955" s="58"/>
      <c r="AT955" s="58"/>
      <c r="AU955" s="58"/>
      <c r="AV955" s="58"/>
      <c r="AW955" s="58"/>
      <c r="AX955" s="58"/>
      <c r="AY955" s="58"/>
      <c r="AZ955" s="58"/>
      <c r="BA955" s="58"/>
      <c r="BB955" s="58"/>
      <c r="BC955" s="58"/>
      <c r="BD955" s="58"/>
      <c r="BE955" s="58"/>
    </row>
    <row r="956" spans="1:57" ht="15">
      <c r="A956" s="48"/>
      <c r="B956" s="56"/>
      <c r="C956" s="56"/>
      <c r="D956" s="56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  <c r="AE956" s="57"/>
      <c r="AF956" s="57"/>
      <c r="AG956" s="57"/>
      <c r="AH956" s="57"/>
      <c r="AI956" s="57"/>
      <c r="AJ956" s="57"/>
      <c r="AK956" s="57"/>
      <c r="AL956" s="58"/>
      <c r="AM956" s="58"/>
      <c r="AN956" s="58"/>
      <c r="AO956" s="58"/>
      <c r="AP956" s="58"/>
      <c r="AQ956" s="58"/>
      <c r="AR956" s="58"/>
      <c r="AS956" s="58"/>
      <c r="AT956" s="58"/>
      <c r="AU956" s="58"/>
      <c r="AV956" s="58"/>
      <c r="AW956" s="58"/>
      <c r="AX956" s="58"/>
      <c r="AY956" s="58"/>
      <c r="AZ956" s="58"/>
      <c r="BA956" s="58"/>
      <c r="BB956" s="58"/>
      <c r="BC956" s="58"/>
      <c r="BD956" s="58"/>
      <c r="BE956" s="58"/>
    </row>
    <row r="957" spans="1:57" ht="15">
      <c r="A957" s="48"/>
      <c r="B957" s="56"/>
      <c r="C957" s="56"/>
      <c r="D957" s="56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  <c r="AE957" s="57"/>
      <c r="AF957" s="57"/>
      <c r="AG957" s="57"/>
      <c r="AH957" s="57"/>
      <c r="AI957" s="57"/>
      <c r="AJ957" s="57"/>
      <c r="AK957" s="57"/>
      <c r="AL957" s="58"/>
      <c r="AM957" s="58"/>
      <c r="AN957" s="58"/>
      <c r="AO957" s="58"/>
      <c r="AP957" s="58"/>
      <c r="AQ957" s="58"/>
      <c r="AR957" s="58"/>
      <c r="AS957" s="58"/>
      <c r="AT957" s="58"/>
      <c r="AU957" s="58"/>
      <c r="AV957" s="58"/>
      <c r="AW957" s="58"/>
      <c r="AX957" s="58"/>
      <c r="AY957" s="58"/>
      <c r="AZ957" s="58"/>
      <c r="BA957" s="58"/>
      <c r="BB957" s="58"/>
      <c r="BC957" s="58"/>
      <c r="BD957" s="58"/>
      <c r="BE957" s="58"/>
    </row>
    <row r="958" spans="1:57" ht="15">
      <c r="A958" s="48"/>
      <c r="B958" s="56"/>
      <c r="C958" s="56"/>
      <c r="D958" s="56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  <c r="AE958" s="57"/>
      <c r="AF958" s="57"/>
      <c r="AG958" s="57"/>
      <c r="AH958" s="57"/>
      <c r="AI958" s="57"/>
      <c r="AJ958" s="57"/>
      <c r="AK958" s="57"/>
      <c r="AL958" s="58"/>
      <c r="AM958" s="58"/>
      <c r="AN958" s="58"/>
      <c r="AO958" s="58"/>
      <c r="AP958" s="58"/>
      <c r="AQ958" s="58"/>
      <c r="AR958" s="58"/>
      <c r="AS958" s="58"/>
      <c r="AT958" s="58"/>
      <c r="AU958" s="58"/>
      <c r="AV958" s="58"/>
      <c r="AW958" s="58"/>
      <c r="AX958" s="58"/>
      <c r="AY958" s="58"/>
      <c r="AZ958" s="58"/>
      <c r="BA958" s="58"/>
      <c r="BB958" s="58"/>
      <c r="BC958" s="58"/>
      <c r="BD958" s="58"/>
      <c r="BE958" s="58"/>
    </row>
    <row r="959" spans="1:57" ht="15">
      <c r="A959" s="48"/>
      <c r="B959" s="56"/>
      <c r="C959" s="56"/>
      <c r="D959" s="56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  <c r="AE959" s="57"/>
      <c r="AF959" s="57"/>
      <c r="AG959" s="57"/>
      <c r="AH959" s="57"/>
      <c r="AI959" s="57"/>
      <c r="AJ959" s="57"/>
      <c r="AK959" s="57"/>
      <c r="AL959" s="58"/>
      <c r="AM959" s="58"/>
      <c r="AN959" s="58"/>
      <c r="AO959" s="58"/>
      <c r="AP959" s="58"/>
      <c r="AQ959" s="58"/>
      <c r="AR959" s="58"/>
      <c r="AS959" s="58"/>
      <c r="AT959" s="58"/>
      <c r="AU959" s="58"/>
      <c r="AV959" s="58"/>
      <c r="AW959" s="58"/>
      <c r="AX959" s="58"/>
      <c r="AY959" s="58"/>
      <c r="AZ959" s="58"/>
      <c r="BA959" s="58"/>
      <c r="BB959" s="58"/>
      <c r="BC959" s="58"/>
      <c r="BD959" s="58"/>
      <c r="BE959" s="58"/>
    </row>
    <row r="960" spans="1:57" ht="15">
      <c r="A960" s="48"/>
      <c r="B960" s="56"/>
      <c r="C960" s="56"/>
      <c r="D960" s="56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  <c r="AE960" s="57"/>
      <c r="AF960" s="57"/>
      <c r="AG960" s="57"/>
      <c r="AH960" s="57"/>
      <c r="AI960" s="57"/>
      <c r="AJ960" s="57"/>
      <c r="AK960" s="57"/>
      <c r="AL960" s="58"/>
      <c r="AM960" s="58"/>
      <c r="AN960" s="58"/>
      <c r="AO960" s="58"/>
      <c r="AP960" s="58"/>
      <c r="AQ960" s="58"/>
      <c r="AR960" s="58"/>
      <c r="AS960" s="58"/>
      <c r="AT960" s="58"/>
      <c r="AU960" s="58"/>
      <c r="AV960" s="58"/>
      <c r="AW960" s="58"/>
      <c r="AX960" s="58"/>
      <c r="AY960" s="58"/>
      <c r="AZ960" s="58"/>
      <c r="BA960" s="58"/>
      <c r="BB960" s="58"/>
      <c r="BC960" s="58"/>
      <c r="BD960" s="58"/>
      <c r="BE960" s="58"/>
    </row>
    <row r="961" spans="1:57" ht="15">
      <c r="A961" s="48"/>
      <c r="B961" s="56"/>
      <c r="C961" s="56"/>
      <c r="D961" s="56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  <c r="AE961" s="57"/>
      <c r="AF961" s="57"/>
      <c r="AG961" s="57"/>
      <c r="AH961" s="57"/>
      <c r="AI961" s="57"/>
      <c r="AJ961" s="57"/>
      <c r="AK961" s="57"/>
      <c r="AL961" s="58"/>
      <c r="AM961" s="58"/>
      <c r="AN961" s="58"/>
      <c r="AO961" s="58"/>
      <c r="AP961" s="58"/>
      <c r="AQ961" s="58"/>
      <c r="AR961" s="58"/>
      <c r="AS961" s="58"/>
      <c r="AT961" s="58"/>
      <c r="AU961" s="58"/>
      <c r="AV961" s="58"/>
      <c r="AW961" s="58"/>
      <c r="AX961" s="58"/>
      <c r="AY961" s="58"/>
      <c r="AZ961" s="58"/>
      <c r="BA961" s="58"/>
      <c r="BB961" s="58"/>
      <c r="BC961" s="58"/>
      <c r="BD961" s="58"/>
      <c r="BE961" s="58"/>
    </row>
    <row r="962" spans="1:57" ht="15">
      <c r="A962" s="48"/>
      <c r="B962" s="56"/>
      <c r="C962" s="56"/>
      <c r="D962" s="56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  <c r="AE962" s="57"/>
      <c r="AF962" s="57"/>
      <c r="AG962" s="57"/>
      <c r="AH962" s="57"/>
      <c r="AI962" s="57"/>
      <c r="AJ962" s="57"/>
      <c r="AK962" s="57"/>
      <c r="AL962" s="58"/>
      <c r="AM962" s="58"/>
      <c r="AN962" s="58"/>
      <c r="AO962" s="58"/>
      <c r="AP962" s="58"/>
      <c r="AQ962" s="58"/>
      <c r="AR962" s="58"/>
      <c r="AS962" s="58"/>
      <c r="AT962" s="58"/>
      <c r="AU962" s="58"/>
      <c r="AV962" s="58"/>
      <c r="AW962" s="58"/>
      <c r="AX962" s="58"/>
      <c r="AY962" s="58"/>
      <c r="AZ962" s="58"/>
      <c r="BA962" s="58"/>
      <c r="BB962" s="58"/>
      <c r="BC962" s="58"/>
      <c r="BD962" s="58"/>
      <c r="BE962" s="58"/>
    </row>
    <row r="963" spans="1:57" ht="15">
      <c r="A963" s="48"/>
      <c r="B963" s="56"/>
      <c r="C963" s="56"/>
      <c r="D963" s="56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57"/>
      <c r="AE963" s="57"/>
      <c r="AF963" s="57"/>
      <c r="AG963" s="57"/>
      <c r="AH963" s="57"/>
      <c r="AI963" s="57"/>
      <c r="AJ963" s="57"/>
      <c r="AK963" s="57"/>
      <c r="AL963" s="58"/>
      <c r="AM963" s="58"/>
      <c r="AN963" s="58"/>
      <c r="AO963" s="58"/>
      <c r="AP963" s="58"/>
      <c r="AQ963" s="58"/>
      <c r="AR963" s="58"/>
      <c r="AS963" s="58"/>
      <c r="AT963" s="58"/>
      <c r="AU963" s="58"/>
      <c r="AV963" s="58"/>
      <c r="AW963" s="58"/>
      <c r="AX963" s="58"/>
      <c r="AY963" s="58"/>
      <c r="AZ963" s="58"/>
      <c r="BA963" s="58"/>
      <c r="BB963" s="58"/>
      <c r="BC963" s="58"/>
      <c r="BD963" s="58"/>
      <c r="BE963" s="58"/>
    </row>
    <row r="964" spans="1:57" ht="15">
      <c r="A964" s="48"/>
      <c r="B964" s="56"/>
      <c r="C964" s="56"/>
      <c r="D964" s="56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  <c r="AE964" s="57"/>
      <c r="AF964" s="57"/>
      <c r="AG964" s="57"/>
      <c r="AH964" s="57"/>
      <c r="AI964" s="57"/>
      <c r="AJ964" s="57"/>
      <c r="AK964" s="57"/>
      <c r="AL964" s="58"/>
      <c r="AM964" s="58"/>
      <c r="AN964" s="58"/>
      <c r="AO964" s="58"/>
      <c r="AP964" s="58"/>
      <c r="AQ964" s="58"/>
      <c r="AR964" s="58"/>
      <c r="AS964" s="58"/>
      <c r="AT964" s="58"/>
      <c r="AU964" s="58"/>
      <c r="AV964" s="58"/>
      <c r="AW964" s="58"/>
      <c r="AX964" s="58"/>
      <c r="AY964" s="58"/>
      <c r="AZ964" s="58"/>
      <c r="BA964" s="58"/>
      <c r="BB964" s="58"/>
      <c r="BC964" s="58"/>
      <c r="BD964" s="58"/>
      <c r="BE964" s="58"/>
    </row>
    <row r="965" spans="1:57" ht="15">
      <c r="A965" s="48"/>
      <c r="B965" s="56"/>
      <c r="C965" s="56"/>
      <c r="D965" s="56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7"/>
      <c r="AE965" s="57"/>
      <c r="AF965" s="57"/>
      <c r="AG965" s="57"/>
      <c r="AH965" s="57"/>
      <c r="AI965" s="57"/>
      <c r="AJ965" s="57"/>
      <c r="AK965" s="57"/>
      <c r="AL965" s="58"/>
      <c r="AM965" s="58"/>
      <c r="AN965" s="58"/>
      <c r="AO965" s="58"/>
      <c r="AP965" s="58"/>
      <c r="AQ965" s="58"/>
      <c r="AR965" s="58"/>
      <c r="AS965" s="58"/>
      <c r="AT965" s="58"/>
      <c r="AU965" s="58"/>
      <c r="AV965" s="58"/>
      <c r="AW965" s="58"/>
      <c r="AX965" s="58"/>
      <c r="AY965" s="58"/>
      <c r="AZ965" s="58"/>
      <c r="BA965" s="58"/>
      <c r="BB965" s="58"/>
      <c r="BC965" s="58"/>
      <c r="BD965" s="58"/>
      <c r="BE965" s="58"/>
    </row>
    <row r="966" spans="1:57" ht="15">
      <c r="A966" s="48"/>
      <c r="B966" s="56"/>
      <c r="C966" s="56"/>
      <c r="D966" s="56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57"/>
      <c r="AE966" s="57"/>
      <c r="AF966" s="57"/>
      <c r="AG966" s="57"/>
      <c r="AH966" s="57"/>
      <c r="AI966" s="57"/>
      <c r="AJ966" s="57"/>
      <c r="AK966" s="57"/>
      <c r="AL966" s="58"/>
      <c r="AM966" s="58"/>
      <c r="AN966" s="58"/>
      <c r="AO966" s="58"/>
      <c r="AP966" s="58"/>
      <c r="AQ966" s="58"/>
      <c r="AR966" s="58"/>
      <c r="AS966" s="58"/>
      <c r="AT966" s="58"/>
      <c r="AU966" s="58"/>
      <c r="AV966" s="58"/>
      <c r="AW966" s="58"/>
      <c r="AX966" s="58"/>
      <c r="AY966" s="58"/>
      <c r="AZ966" s="58"/>
      <c r="BA966" s="58"/>
      <c r="BB966" s="58"/>
      <c r="BC966" s="58"/>
      <c r="BD966" s="58"/>
      <c r="BE966" s="58"/>
    </row>
    <row r="967" spans="1:57" ht="15">
      <c r="A967" s="48"/>
      <c r="B967" s="56"/>
      <c r="C967" s="56"/>
      <c r="D967" s="56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  <c r="AE967" s="57"/>
      <c r="AF967" s="57"/>
      <c r="AG967" s="57"/>
      <c r="AH967" s="57"/>
      <c r="AI967" s="57"/>
      <c r="AJ967" s="57"/>
      <c r="AK967" s="57"/>
      <c r="AL967" s="58"/>
      <c r="AM967" s="58"/>
      <c r="AN967" s="58"/>
      <c r="AO967" s="58"/>
      <c r="AP967" s="58"/>
      <c r="AQ967" s="58"/>
      <c r="AR967" s="58"/>
      <c r="AS967" s="58"/>
      <c r="AT967" s="58"/>
      <c r="AU967" s="58"/>
      <c r="AV967" s="58"/>
      <c r="AW967" s="58"/>
      <c r="AX967" s="58"/>
      <c r="AY967" s="58"/>
      <c r="AZ967" s="58"/>
      <c r="BA967" s="58"/>
      <c r="BB967" s="58"/>
      <c r="BC967" s="58"/>
      <c r="BD967" s="58"/>
      <c r="BE967" s="58"/>
    </row>
    <row r="968" spans="1:57" ht="15">
      <c r="A968" s="48"/>
      <c r="B968" s="56"/>
      <c r="C968" s="56"/>
      <c r="D968" s="56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  <c r="AE968" s="57"/>
      <c r="AF968" s="57"/>
      <c r="AG968" s="57"/>
      <c r="AH968" s="57"/>
      <c r="AI968" s="57"/>
      <c r="AJ968" s="57"/>
      <c r="AK968" s="57"/>
      <c r="AL968" s="58"/>
      <c r="AM968" s="58"/>
      <c r="AN968" s="58"/>
      <c r="AO968" s="58"/>
      <c r="AP968" s="58"/>
      <c r="AQ968" s="58"/>
      <c r="AR968" s="58"/>
      <c r="AS968" s="58"/>
      <c r="AT968" s="58"/>
      <c r="AU968" s="58"/>
      <c r="AV968" s="58"/>
      <c r="AW968" s="58"/>
      <c r="AX968" s="58"/>
      <c r="AY968" s="58"/>
      <c r="AZ968" s="58"/>
      <c r="BA968" s="58"/>
      <c r="BB968" s="58"/>
      <c r="BC968" s="58"/>
      <c r="BD968" s="58"/>
      <c r="BE968" s="58"/>
    </row>
    <row r="969" spans="1:57" ht="15">
      <c r="A969" s="48"/>
      <c r="B969" s="56"/>
      <c r="C969" s="56"/>
      <c r="D969" s="56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  <c r="AE969" s="57"/>
      <c r="AF969" s="57"/>
      <c r="AG969" s="57"/>
      <c r="AH969" s="57"/>
      <c r="AI969" s="57"/>
      <c r="AJ969" s="57"/>
      <c r="AK969" s="57"/>
      <c r="AL969" s="58"/>
      <c r="AM969" s="58"/>
      <c r="AN969" s="58"/>
      <c r="AO969" s="58"/>
      <c r="AP969" s="58"/>
      <c r="AQ969" s="58"/>
      <c r="AR969" s="58"/>
      <c r="AS969" s="58"/>
      <c r="AT969" s="58"/>
      <c r="AU969" s="58"/>
      <c r="AV969" s="58"/>
      <c r="AW969" s="58"/>
      <c r="AX969" s="58"/>
      <c r="AY969" s="58"/>
      <c r="AZ969" s="58"/>
      <c r="BA969" s="58"/>
      <c r="BB969" s="58"/>
      <c r="BC969" s="58"/>
      <c r="BD969" s="58"/>
      <c r="BE969" s="58"/>
    </row>
    <row r="970" spans="1:57" ht="15">
      <c r="A970" s="48"/>
      <c r="B970" s="56"/>
      <c r="C970" s="56"/>
      <c r="D970" s="56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  <c r="AE970" s="57"/>
      <c r="AF970" s="57"/>
      <c r="AG970" s="57"/>
      <c r="AH970" s="57"/>
      <c r="AI970" s="57"/>
      <c r="AJ970" s="57"/>
      <c r="AK970" s="57"/>
      <c r="AL970" s="58"/>
      <c r="AM970" s="58"/>
      <c r="AN970" s="58"/>
      <c r="AO970" s="58"/>
      <c r="AP970" s="58"/>
      <c r="AQ970" s="58"/>
      <c r="AR970" s="58"/>
      <c r="AS970" s="58"/>
      <c r="AT970" s="58"/>
      <c r="AU970" s="58"/>
      <c r="AV970" s="58"/>
      <c r="AW970" s="58"/>
      <c r="AX970" s="58"/>
      <c r="AY970" s="58"/>
      <c r="AZ970" s="58"/>
      <c r="BA970" s="58"/>
      <c r="BB970" s="58"/>
      <c r="BC970" s="58"/>
      <c r="BD970" s="58"/>
      <c r="BE970" s="58"/>
    </row>
    <row r="971" spans="1:57" ht="15">
      <c r="A971" s="48"/>
      <c r="B971" s="56"/>
      <c r="C971" s="56"/>
      <c r="D971" s="56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  <c r="AE971" s="57"/>
      <c r="AF971" s="57"/>
      <c r="AG971" s="57"/>
      <c r="AH971" s="57"/>
      <c r="AI971" s="57"/>
      <c r="AJ971" s="57"/>
      <c r="AK971" s="57"/>
      <c r="AL971" s="58"/>
      <c r="AM971" s="58"/>
      <c r="AN971" s="58"/>
      <c r="AO971" s="58"/>
      <c r="AP971" s="58"/>
      <c r="AQ971" s="58"/>
      <c r="AR971" s="58"/>
      <c r="AS971" s="58"/>
      <c r="AT971" s="58"/>
      <c r="AU971" s="58"/>
      <c r="AV971" s="58"/>
      <c r="AW971" s="58"/>
      <c r="AX971" s="58"/>
      <c r="AY971" s="58"/>
      <c r="AZ971" s="58"/>
      <c r="BA971" s="58"/>
      <c r="BB971" s="58"/>
      <c r="BC971" s="58"/>
      <c r="BD971" s="58"/>
      <c r="BE971" s="58"/>
    </row>
    <row r="972" spans="1:57" ht="15">
      <c r="A972" s="48"/>
      <c r="B972" s="56"/>
      <c r="C972" s="56"/>
      <c r="D972" s="56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  <c r="AE972" s="57"/>
      <c r="AF972" s="57"/>
      <c r="AG972" s="57"/>
      <c r="AH972" s="57"/>
      <c r="AI972" s="57"/>
      <c r="AJ972" s="57"/>
      <c r="AK972" s="57"/>
      <c r="AL972" s="58"/>
      <c r="AM972" s="58"/>
      <c r="AN972" s="58"/>
      <c r="AO972" s="58"/>
      <c r="AP972" s="58"/>
      <c r="AQ972" s="58"/>
      <c r="AR972" s="58"/>
      <c r="AS972" s="58"/>
      <c r="AT972" s="58"/>
      <c r="AU972" s="58"/>
      <c r="AV972" s="58"/>
      <c r="AW972" s="58"/>
      <c r="AX972" s="58"/>
      <c r="AY972" s="58"/>
      <c r="AZ972" s="58"/>
      <c r="BA972" s="58"/>
      <c r="BB972" s="58"/>
      <c r="BC972" s="58"/>
      <c r="BD972" s="58"/>
      <c r="BE972" s="58"/>
    </row>
    <row r="973" spans="1:57" ht="15">
      <c r="A973" s="48"/>
      <c r="B973" s="56"/>
      <c r="C973" s="56"/>
      <c r="D973" s="56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57"/>
      <c r="AE973" s="57"/>
      <c r="AF973" s="57"/>
      <c r="AG973" s="57"/>
      <c r="AH973" s="57"/>
      <c r="AI973" s="57"/>
      <c r="AJ973" s="57"/>
      <c r="AK973" s="57"/>
      <c r="AL973" s="58"/>
      <c r="AM973" s="58"/>
      <c r="AN973" s="58"/>
      <c r="AO973" s="58"/>
      <c r="AP973" s="58"/>
      <c r="AQ973" s="58"/>
      <c r="AR973" s="58"/>
      <c r="AS973" s="58"/>
      <c r="AT973" s="58"/>
      <c r="AU973" s="58"/>
      <c r="AV973" s="58"/>
      <c r="AW973" s="58"/>
      <c r="AX973" s="58"/>
      <c r="AY973" s="58"/>
      <c r="AZ973" s="58"/>
      <c r="BA973" s="58"/>
      <c r="BB973" s="58"/>
      <c r="BC973" s="58"/>
      <c r="BD973" s="58"/>
      <c r="BE973" s="58"/>
    </row>
    <row r="974" spans="1:57" ht="15">
      <c r="A974" s="48"/>
      <c r="B974" s="56"/>
      <c r="C974" s="56"/>
      <c r="D974" s="56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57"/>
      <c r="AE974" s="57"/>
      <c r="AF974" s="57"/>
      <c r="AG974" s="57"/>
      <c r="AH974" s="57"/>
      <c r="AI974" s="57"/>
      <c r="AJ974" s="57"/>
      <c r="AK974" s="57"/>
      <c r="AL974" s="58"/>
      <c r="AM974" s="58"/>
      <c r="AN974" s="58"/>
      <c r="AO974" s="58"/>
      <c r="AP974" s="58"/>
      <c r="AQ974" s="58"/>
      <c r="AR974" s="58"/>
      <c r="AS974" s="58"/>
      <c r="AT974" s="58"/>
      <c r="AU974" s="58"/>
      <c r="AV974" s="58"/>
      <c r="AW974" s="58"/>
      <c r="AX974" s="58"/>
      <c r="AY974" s="58"/>
      <c r="AZ974" s="58"/>
      <c r="BA974" s="58"/>
      <c r="BB974" s="58"/>
      <c r="BC974" s="58"/>
      <c r="BD974" s="58"/>
      <c r="BE974" s="58"/>
    </row>
    <row r="975" spans="1:57" ht="15">
      <c r="A975" s="48"/>
      <c r="B975" s="56"/>
      <c r="C975" s="56"/>
      <c r="D975" s="56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57"/>
      <c r="AE975" s="57"/>
      <c r="AF975" s="57"/>
      <c r="AG975" s="57"/>
      <c r="AH975" s="57"/>
      <c r="AI975" s="57"/>
      <c r="AJ975" s="57"/>
      <c r="AK975" s="57"/>
      <c r="AL975" s="58"/>
      <c r="AM975" s="58"/>
      <c r="AN975" s="58"/>
      <c r="AO975" s="58"/>
      <c r="AP975" s="58"/>
      <c r="AQ975" s="58"/>
      <c r="AR975" s="58"/>
      <c r="AS975" s="58"/>
      <c r="AT975" s="58"/>
      <c r="AU975" s="58"/>
      <c r="AV975" s="58"/>
      <c r="AW975" s="58"/>
      <c r="AX975" s="58"/>
      <c r="AY975" s="58"/>
      <c r="AZ975" s="58"/>
      <c r="BA975" s="58"/>
      <c r="BB975" s="58"/>
      <c r="BC975" s="58"/>
      <c r="BD975" s="58"/>
      <c r="BE975" s="58"/>
    </row>
    <row r="976" spans="1:57" ht="15">
      <c r="A976" s="48"/>
      <c r="B976" s="56"/>
      <c r="C976" s="56"/>
      <c r="D976" s="56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57"/>
      <c r="AE976" s="57"/>
      <c r="AF976" s="57"/>
      <c r="AG976" s="57"/>
      <c r="AH976" s="57"/>
      <c r="AI976" s="57"/>
      <c r="AJ976" s="57"/>
      <c r="AK976" s="57"/>
      <c r="AL976" s="58"/>
      <c r="AM976" s="58"/>
      <c r="AN976" s="58"/>
      <c r="AO976" s="58"/>
      <c r="AP976" s="58"/>
      <c r="AQ976" s="58"/>
      <c r="AR976" s="58"/>
      <c r="AS976" s="58"/>
      <c r="AT976" s="58"/>
      <c r="AU976" s="58"/>
      <c r="AV976" s="58"/>
      <c r="AW976" s="58"/>
      <c r="AX976" s="58"/>
      <c r="AY976" s="58"/>
      <c r="AZ976" s="58"/>
      <c r="BA976" s="58"/>
      <c r="BB976" s="58"/>
      <c r="BC976" s="58"/>
      <c r="BD976" s="58"/>
      <c r="BE976" s="58"/>
    </row>
    <row r="977" spans="1:57" ht="15">
      <c r="A977" s="48"/>
      <c r="B977" s="56"/>
      <c r="C977" s="56"/>
      <c r="D977" s="56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57"/>
      <c r="AE977" s="57"/>
      <c r="AF977" s="57"/>
      <c r="AG977" s="57"/>
      <c r="AH977" s="57"/>
      <c r="AI977" s="57"/>
      <c r="AJ977" s="57"/>
      <c r="AK977" s="57"/>
      <c r="AL977" s="58"/>
      <c r="AM977" s="58"/>
      <c r="AN977" s="58"/>
      <c r="AO977" s="58"/>
      <c r="AP977" s="58"/>
      <c r="AQ977" s="58"/>
      <c r="AR977" s="58"/>
      <c r="AS977" s="58"/>
      <c r="AT977" s="58"/>
      <c r="AU977" s="58"/>
      <c r="AV977" s="58"/>
      <c r="AW977" s="58"/>
      <c r="AX977" s="58"/>
      <c r="AY977" s="58"/>
      <c r="AZ977" s="58"/>
      <c r="BA977" s="58"/>
      <c r="BB977" s="58"/>
      <c r="BC977" s="58"/>
      <c r="BD977" s="58"/>
      <c r="BE977" s="58"/>
    </row>
    <row r="978" spans="1:57" ht="15">
      <c r="A978" s="48"/>
      <c r="B978" s="56"/>
      <c r="C978" s="56"/>
      <c r="D978" s="56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57"/>
      <c r="AE978" s="57"/>
      <c r="AF978" s="57"/>
      <c r="AG978" s="57"/>
      <c r="AH978" s="57"/>
      <c r="AI978" s="57"/>
      <c r="AJ978" s="57"/>
      <c r="AK978" s="57"/>
      <c r="AL978" s="58"/>
      <c r="AM978" s="58"/>
      <c r="AN978" s="58"/>
      <c r="AO978" s="58"/>
      <c r="AP978" s="58"/>
      <c r="AQ978" s="58"/>
      <c r="AR978" s="58"/>
      <c r="AS978" s="58"/>
      <c r="AT978" s="58"/>
      <c r="AU978" s="58"/>
      <c r="AV978" s="58"/>
      <c r="AW978" s="58"/>
      <c r="AX978" s="58"/>
      <c r="AY978" s="58"/>
      <c r="AZ978" s="58"/>
      <c r="BA978" s="58"/>
      <c r="BB978" s="58"/>
      <c r="BC978" s="58"/>
      <c r="BD978" s="58"/>
      <c r="BE978" s="58"/>
    </row>
    <row r="979" spans="1:57" ht="15">
      <c r="A979" s="48"/>
      <c r="B979" s="56"/>
      <c r="C979" s="56"/>
      <c r="D979" s="56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57"/>
      <c r="AE979" s="57"/>
      <c r="AF979" s="57"/>
      <c r="AG979" s="57"/>
      <c r="AH979" s="57"/>
      <c r="AI979" s="57"/>
      <c r="AJ979" s="57"/>
      <c r="AK979" s="57"/>
      <c r="AL979" s="58"/>
      <c r="AM979" s="58"/>
      <c r="AN979" s="58"/>
      <c r="AO979" s="58"/>
      <c r="AP979" s="58"/>
      <c r="AQ979" s="58"/>
      <c r="AR979" s="58"/>
      <c r="AS979" s="58"/>
      <c r="AT979" s="58"/>
      <c r="AU979" s="58"/>
      <c r="AV979" s="58"/>
      <c r="AW979" s="58"/>
      <c r="AX979" s="58"/>
      <c r="AY979" s="58"/>
      <c r="AZ979" s="58"/>
      <c r="BA979" s="58"/>
      <c r="BB979" s="58"/>
      <c r="BC979" s="58"/>
      <c r="BD979" s="58"/>
      <c r="BE979" s="58"/>
    </row>
    <row r="980" spans="1:57" ht="15">
      <c r="A980" s="48"/>
      <c r="B980" s="56"/>
      <c r="C980" s="56"/>
      <c r="D980" s="56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57"/>
      <c r="AE980" s="57"/>
      <c r="AF980" s="57"/>
      <c r="AG980" s="57"/>
      <c r="AH980" s="57"/>
      <c r="AI980" s="57"/>
      <c r="AJ980" s="57"/>
      <c r="AK980" s="57"/>
      <c r="AL980" s="58"/>
      <c r="AM980" s="58"/>
      <c r="AN980" s="58"/>
      <c r="AO980" s="58"/>
      <c r="AP980" s="58"/>
      <c r="AQ980" s="58"/>
      <c r="AR980" s="58"/>
      <c r="AS980" s="58"/>
      <c r="AT980" s="58"/>
      <c r="AU980" s="58"/>
      <c r="AV980" s="58"/>
      <c r="AW980" s="58"/>
      <c r="AX980" s="58"/>
      <c r="AY980" s="58"/>
      <c r="AZ980" s="58"/>
      <c r="BA980" s="58"/>
      <c r="BB980" s="58"/>
      <c r="BC980" s="58"/>
      <c r="BD980" s="58"/>
      <c r="BE980" s="58"/>
    </row>
    <row r="981" spans="1:57" ht="15">
      <c r="A981" s="48"/>
      <c r="B981" s="56"/>
      <c r="C981" s="56"/>
      <c r="D981" s="56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57"/>
      <c r="AE981" s="57"/>
      <c r="AF981" s="57"/>
      <c r="AG981" s="57"/>
      <c r="AH981" s="57"/>
      <c r="AI981" s="57"/>
      <c r="AJ981" s="57"/>
      <c r="AK981" s="57"/>
      <c r="AL981" s="58"/>
      <c r="AM981" s="58"/>
      <c r="AN981" s="58"/>
      <c r="AO981" s="58"/>
      <c r="AP981" s="58"/>
      <c r="AQ981" s="58"/>
      <c r="AR981" s="58"/>
      <c r="AS981" s="58"/>
      <c r="AT981" s="58"/>
      <c r="AU981" s="58"/>
      <c r="AV981" s="58"/>
      <c r="AW981" s="58"/>
      <c r="AX981" s="58"/>
      <c r="AY981" s="58"/>
      <c r="AZ981" s="58"/>
      <c r="BA981" s="58"/>
      <c r="BB981" s="58"/>
      <c r="BC981" s="58"/>
      <c r="BD981" s="58"/>
      <c r="BE981" s="58"/>
    </row>
    <row r="982" spans="1:57" ht="15">
      <c r="A982" s="48"/>
      <c r="B982" s="56"/>
      <c r="C982" s="56"/>
      <c r="D982" s="56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57"/>
      <c r="AE982" s="57"/>
      <c r="AF982" s="57"/>
      <c r="AG982" s="57"/>
      <c r="AH982" s="57"/>
      <c r="AI982" s="57"/>
      <c r="AJ982" s="57"/>
      <c r="AK982" s="57"/>
      <c r="AL982" s="58"/>
      <c r="AM982" s="58"/>
      <c r="AN982" s="58"/>
      <c r="AO982" s="58"/>
      <c r="AP982" s="58"/>
      <c r="AQ982" s="58"/>
      <c r="AR982" s="58"/>
      <c r="AS982" s="58"/>
      <c r="AT982" s="58"/>
      <c r="AU982" s="58"/>
      <c r="AV982" s="58"/>
      <c r="AW982" s="58"/>
      <c r="AX982" s="58"/>
      <c r="AY982" s="58"/>
      <c r="AZ982" s="58"/>
      <c r="BA982" s="58"/>
      <c r="BB982" s="58"/>
      <c r="BC982" s="58"/>
      <c r="BD982" s="58"/>
      <c r="BE982" s="58"/>
    </row>
    <row r="983" spans="1:57" ht="15">
      <c r="A983" s="48"/>
      <c r="B983" s="56"/>
      <c r="C983" s="56"/>
      <c r="D983" s="56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57"/>
      <c r="AE983" s="57"/>
      <c r="AF983" s="57"/>
      <c r="AG983" s="57"/>
      <c r="AH983" s="57"/>
      <c r="AI983" s="57"/>
      <c r="AJ983" s="57"/>
      <c r="AK983" s="57"/>
      <c r="AL983" s="58"/>
      <c r="AM983" s="58"/>
      <c r="AN983" s="58"/>
      <c r="AO983" s="58"/>
      <c r="AP983" s="58"/>
      <c r="AQ983" s="58"/>
      <c r="AR983" s="58"/>
      <c r="AS983" s="58"/>
      <c r="AT983" s="58"/>
      <c r="AU983" s="58"/>
      <c r="AV983" s="58"/>
      <c r="AW983" s="58"/>
      <c r="AX983" s="58"/>
      <c r="AY983" s="58"/>
      <c r="AZ983" s="58"/>
      <c r="BA983" s="58"/>
      <c r="BB983" s="58"/>
      <c r="BC983" s="58"/>
      <c r="BD983" s="58"/>
      <c r="BE983" s="58"/>
    </row>
    <row r="984" spans="1:57" ht="15">
      <c r="A984" s="48"/>
      <c r="B984" s="56"/>
      <c r="C984" s="56"/>
      <c r="D984" s="56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57"/>
      <c r="AE984" s="57"/>
      <c r="AF984" s="57"/>
      <c r="AG984" s="57"/>
      <c r="AH984" s="57"/>
      <c r="AI984" s="57"/>
      <c r="AJ984" s="57"/>
      <c r="AK984" s="57"/>
      <c r="AL984" s="58"/>
      <c r="AM984" s="58"/>
      <c r="AN984" s="58"/>
      <c r="AO984" s="58"/>
      <c r="AP984" s="58"/>
      <c r="AQ984" s="58"/>
      <c r="AR984" s="58"/>
      <c r="AS984" s="58"/>
      <c r="AT984" s="58"/>
      <c r="AU984" s="58"/>
      <c r="AV984" s="58"/>
      <c r="AW984" s="58"/>
      <c r="AX984" s="58"/>
      <c r="AY984" s="58"/>
      <c r="AZ984" s="58"/>
      <c r="BA984" s="58"/>
      <c r="BB984" s="58"/>
      <c r="BC984" s="58"/>
      <c r="BD984" s="58"/>
      <c r="BE984" s="58"/>
    </row>
    <row r="985" spans="1:57" ht="15">
      <c r="A985" s="48"/>
      <c r="B985" s="56"/>
      <c r="C985" s="56"/>
      <c r="D985" s="56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57"/>
      <c r="AE985" s="57"/>
      <c r="AF985" s="57"/>
      <c r="AG985" s="57"/>
      <c r="AH985" s="57"/>
      <c r="AI985" s="57"/>
      <c r="AJ985" s="57"/>
      <c r="AK985" s="57"/>
      <c r="AL985" s="58"/>
      <c r="AM985" s="58"/>
      <c r="AN985" s="58"/>
      <c r="AO985" s="58"/>
      <c r="AP985" s="58"/>
      <c r="AQ985" s="58"/>
      <c r="AR985" s="58"/>
      <c r="AS985" s="58"/>
      <c r="AT985" s="58"/>
      <c r="AU985" s="58"/>
      <c r="AV985" s="58"/>
      <c r="AW985" s="58"/>
      <c r="AX985" s="58"/>
      <c r="AY985" s="58"/>
      <c r="AZ985" s="58"/>
      <c r="BA985" s="58"/>
      <c r="BB985" s="58"/>
      <c r="BC985" s="58"/>
      <c r="BD985" s="58"/>
      <c r="BE985" s="58"/>
    </row>
    <row r="986" spans="1:57" ht="15">
      <c r="A986" s="48"/>
      <c r="B986" s="56"/>
      <c r="C986" s="56"/>
      <c r="D986" s="56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57"/>
      <c r="AE986" s="57"/>
      <c r="AF986" s="57"/>
      <c r="AG986" s="57"/>
      <c r="AH986" s="57"/>
      <c r="AI986" s="57"/>
      <c r="AJ986" s="57"/>
      <c r="AK986" s="57"/>
      <c r="AL986" s="58"/>
      <c r="AM986" s="58"/>
      <c r="AN986" s="58"/>
      <c r="AO986" s="58"/>
      <c r="AP986" s="58"/>
      <c r="AQ986" s="58"/>
      <c r="AR986" s="58"/>
      <c r="AS986" s="58"/>
      <c r="AT986" s="58"/>
      <c r="AU986" s="58"/>
      <c r="AV986" s="58"/>
      <c r="AW986" s="58"/>
      <c r="AX986" s="58"/>
      <c r="AY986" s="58"/>
      <c r="AZ986" s="58"/>
      <c r="BA986" s="58"/>
      <c r="BB986" s="58"/>
      <c r="BC986" s="58"/>
      <c r="BD986" s="58"/>
      <c r="BE986" s="58"/>
    </row>
    <row r="987" spans="1:57" ht="15">
      <c r="A987" s="48"/>
      <c r="B987" s="56"/>
      <c r="C987" s="56"/>
      <c r="D987" s="56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57"/>
      <c r="AE987" s="57"/>
      <c r="AF987" s="57"/>
      <c r="AG987" s="57"/>
      <c r="AH987" s="57"/>
      <c r="AI987" s="57"/>
      <c r="AJ987" s="57"/>
      <c r="AK987" s="57"/>
      <c r="AL987" s="58"/>
      <c r="AM987" s="58"/>
      <c r="AN987" s="58"/>
      <c r="AO987" s="58"/>
      <c r="AP987" s="58"/>
      <c r="AQ987" s="58"/>
      <c r="AR987" s="58"/>
      <c r="AS987" s="58"/>
      <c r="AT987" s="58"/>
      <c r="AU987" s="58"/>
      <c r="AV987" s="58"/>
      <c r="AW987" s="58"/>
      <c r="AX987" s="58"/>
      <c r="AY987" s="58"/>
      <c r="AZ987" s="58"/>
      <c r="BA987" s="58"/>
      <c r="BB987" s="58"/>
      <c r="BC987" s="58"/>
      <c r="BD987" s="58"/>
      <c r="BE987" s="58"/>
    </row>
    <row r="988" spans="1:57" ht="15">
      <c r="A988" s="48"/>
      <c r="B988" s="56"/>
      <c r="C988" s="56"/>
      <c r="D988" s="56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57"/>
      <c r="AE988" s="57"/>
      <c r="AF988" s="57"/>
      <c r="AG988" s="57"/>
      <c r="AH988" s="57"/>
      <c r="AI988" s="57"/>
      <c r="AJ988" s="57"/>
      <c r="AK988" s="57"/>
      <c r="AL988" s="58"/>
      <c r="AM988" s="58"/>
      <c r="AN988" s="58"/>
      <c r="AO988" s="58"/>
      <c r="AP988" s="58"/>
      <c r="AQ988" s="58"/>
      <c r="AR988" s="58"/>
      <c r="AS988" s="58"/>
      <c r="AT988" s="58"/>
      <c r="AU988" s="58"/>
      <c r="AV988" s="58"/>
      <c r="AW988" s="58"/>
      <c r="AX988" s="58"/>
      <c r="AY988" s="58"/>
      <c r="AZ988" s="58"/>
      <c r="BA988" s="58"/>
      <c r="BB988" s="58"/>
      <c r="BC988" s="58"/>
      <c r="BD988" s="58"/>
      <c r="BE988" s="58"/>
    </row>
    <row r="989" spans="1:57" ht="15">
      <c r="A989" s="48"/>
      <c r="B989" s="56"/>
      <c r="C989" s="56"/>
      <c r="D989" s="56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57"/>
      <c r="AF989" s="57"/>
      <c r="AG989" s="57"/>
      <c r="AH989" s="57"/>
      <c r="AI989" s="57"/>
      <c r="AJ989" s="57"/>
      <c r="AK989" s="57"/>
      <c r="AL989" s="58"/>
      <c r="AM989" s="58"/>
      <c r="AN989" s="58"/>
      <c r="AO989" s="58"/>
      <c r="AP989" s="58"/>
      <c r="AQ989" s="58"/>
      <c r="AR989" s="58"/>
      <c r="AS989" s="58"/>
      <c r="AT989" s="58"/>
      <c r="AU989" s="58"/>
      <c r="AV989" s="58"/>
      <c r="AW989" s="58"/>
      <c r="AX989" s="58"/>
      <c r="AY989" s="58"/>
      <c r="AZ989" s="58"/>
      <c r="BA989" s="58"/>
      <c r="BB989" s="58"/>
      <c r="BC989" s="58"/>
      <c r="BD989" s="58"/>
      <c r="BE989" s="58"/>
    </row>
    <row r="990" spans="1:57" ht="15">
      <c r="A990" s="48"/>
      <c r="B990" s="56"/>
      <c r="C990" s="56"/>
      <c r="D990" s="56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57"/>
      <c r="AF990" s="57"/>
      <c r="AG990" s="57"/>
      <c r="AH990" s="57"/>
      <c r="AI990" s="57"/>
      <c r="AJ990" s="57"/>
      <c r="AK990" s="57"/>
      <c r="AL990" s="58"/>
      <c r="AM990" s="58"/>
      <c r="AN990" s="58"/>
      <c r="AO990" s="58"/>
      <c r="AP990" s="58"/>
      <c r="AQ990" s="58"/>
      <c r="AR990" s="58"/>
      <c r="AS990" s="58"/>
      <c r="AT990" s="58"/>
      <c r="AU990" s="58"/>
      <c r="AV990" s="58"/>
      <c r="AW990" s="58"/>
      <c r="AX990" s="58"/>
      <c r="AY990" s="58"/>
      <c r="AZ990" s="58"/>
      <c r="BA990" s="58"/>
      <c r="BB990" s="58"/>
      <c r="BC990" s="58"/>
      <c r="BD990" s="58"/>
      <c r="BE990" s="58"/>
    </row>
    <row r="991" spans="1:57" ht="15">
      <c r="A991" s="48"/>
      <c r="B991" s="56"/>
      <c r="C991" s="56"/>
      <c r="D991" s="56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57"/>
      <c r="AF991" s="57"/>
      <c r="AG991" s="57"/>
      <c r="AH991" s="57"/>
      <c r="AI991" s="57"/>
      <c r="AJ991" s="57"/>
      <c r="AK991" s="57"/>
      <c r="AL991" s="58"/>
      <c r="AM991" s="58"/>
      <c r="AN991" s="58"/>
      <c r="AO991" s="58"/>
      <c r="AP991" s="58"/>
      <c r="AQ991" s="58"/>
      <c r="AR991" s="58"/>
      <c r="AS991" s="58"/>
      <c r="AT991" s="58"/>
      <c r="AU991" s="58"/>
      <c r="AV991" s="58"/>
      <c r="AW991" s="58"/>
      <c r="AX991" s="58"/>
      <c r="AY991" s="58"/>
      <c r="AZ991" s="58"/>
      <c r="BA991" s="58"/>
      <c r="BB991" s="58"/>
      <c r="BC991" s="58"/>
      <c r="BD991" s="58"/>
      <c r="BE991" s="58"/>
    </row>
    <row r="992" spans="1:57" ht="15">
      <c r="A992" s="48"/>
      <c r="B992" s="56"/>
      <c r="C992" s="56"/>
      <c r="D992" s="56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/>
      <c r="AF992" s="57"/>
      <c r="AG992" s="57"/>
      <c r="AH992" s="57"/>
      <c r="AI992" s="57"/>
      <c r="AJ992" s="57"/>
      <c r="AK992" s="57"/>
      <c r="AL992" s="58"/>
      <c r="AM992" s="58"/>
      <c r="AN992" s="58"/>
      <c r="AO992" s="58"/>
      <c r="AP992" s="58"/>
      <c r="AQ992" s="58"/>
      <c r="AR992" s="58"/>
      <c r="AS992" s="58"/>
      <c r="AT992" s="58"/>
      <c r="AU992" s="58"/>
      <c r="AV992" s="58"/>
      <c r="AW992" s="58"/>
      <c r="AX992" s="58"/>
      <c r="AY992" s="58"/>
      <c r="AZ992" s="58"/>
      <c r="BA992" s="58"/>
      <c r="BB992" s="58"/>
      <c r="BC992" s="58"/>
      <c r="BD992" s="58"/>
      <c r="BE992" s="58"/>
    </row>
    <row r="993" spans="1:57" ht="15">
      <c r="A993" s="48"/>
      <c r="B993" s="56"/>
      <c r="C993" s="56"/>
      <c r="D993" s="56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57"/>
      <c r="AF993" s="57"/>
      <c r="AG993" s="57"/>
      <c r="AH993" s="57"/>
      <c r="AI993" s="57"/>
      <c r="AJ993" s="57"/>
      <c r="AK993" s="57"/>
      <c r="AL993" s="58"/>
      <c r="AM993" s="58"/>
      <c r="AN993" s="58"/>
      <c r="AO993" s="58"/>
      <c r="AP993" s="58"/>
      <c r="AQ993" s="58"/>
      <c r="AR993" s="58"/>
      <c r="AS993" s="58"/>
      <c r="AT993" s="58"/>
      <c r="AU993" s="58"/>
      <c r="AV993" s="58"/>
      <c r="AW993" s="58"/>
      <c r="AX993" s="58"/>
      <c r="AY993" s="58"/>
      <c r="AZ993" s="58"/>
      <c r="BA993" s="58"/>
      <c r="BB993" s="58"/>
      <c r="BC993" s="58"/>
      <c r="BD993" s="58"/>
      <c r="BE993" s="58"/>
    </row>
    <row r="994" spans="1:57" ht="15">
      <c r="A994" s="48"/>
      <c r="B994" s="56"/>
      <c r="C994" s="56"/>
      <c r="D994" s="56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  <c r="AB994" s="57"/>
      <c r="AC994" s="57"/>
      <c r="AD994" s="57"/>
      <c r="AE994" s="57"/>
      <c r="AF994" s="57"/>
      <c r="AG994" s="57"/>
      <c r="AH994" s="57"/>
      <c r="AI994" s="57"/>
      <c r="AJ994" s="57"/>
      <c r="AK994" s="57"/>
      <c r="AL994" s="58"/>
      <c r="AM994" s="58"/>
      <c r="AN994" s="58"/>
      <c r="AO994" s="58"/>
      <c r="AP994" s="58"/>
      <c r="AQ994" s="58"/>
      <c r="AR994" s="58"/>
      <c r="AS994" s="58"/>
      <c r="AT994" s="58"/>
      <c r="AU994" s="58"/>
      <c r="AV994" s="58"/>
      <c r="AW994" s="58"/>
      <c r="AX994" s="58"/>
      <c r="AY994" s="58"/>
      <c r="AZ994" s="58"/>
      <c r="BA994" s="58"/>
      <c r="BB994" s="58"/>
      <c r="BC994" s="58"/>
      <c r="BD994" s="58"/>
      <c r="BE994" s="58"/>
    </row>
    <row r="995" spans="1:57" ht="15">
      <c r="A995" s="48"/>
      <c r="B995" s="56"/>
      <c r="C995" s="56"/>
      <c r="D995" s="56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  <c r="AA995" s="57"/>
      <c r="AB995" s="57"/>
      <c r="AC995" s="57"/>
      <c r="AD995" s="57"/>
      <c r="AE995" s="57"/>
      <c r="AF995" s="57"/>
      <c r="AG995" s="57"/>
      <c r="AH995" s="57"/>
      <c r="AI995" s="57"/>
      <c r="AJ995" s="57"/>
      <c r="AK995" s="57"/>
      <c r="AL995" s="58"/>
      <c r="AM995" s="58"/>
      <c r="AN995" s="58"/>
      <c r="AO995" s="58"/>
      <c r="AP995" s="58"/>
      <c r="AQ995" s="58"/>
      <c r="AR995" s="58"/>
      <c r="AS995" s="58"/>
      <c r="AT995" s="58"/>
      <c r="AU995" s="58"/>
      <c r="AV995" s="58"/>
      <c r="AW995" s="58"/>
      <c r="AX995" s="58"/>
      <c r="AY995" s="58"/>
      <c r="AZ995" s="58"/>
      <c r="BA995" s="58"/>
      <c r="BB995" s="58"/>
      <c r="BC995" s="58"/>
      <c r="BD995" s="58"/>
      <c r="BE995" s="58"/>
    </row>
    <row r="996" spans="1:57" ht="15">
      <c r="A996" s="48"/>
      <c r="B996" s="56"/>
      <c r="C996" s="56"/>
      <c r="D996" s="56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  <c r="AA996" s="57"/>
      <c r="AB996" s="57"/>
      <c r="AC996" s="57"/>
      <c r="AD996" s="57"/>
      <c r="AE996" s="57"/>
      <c r="AF996" s="57"/>
      <c r="AG996" s="57"/>
      <c r="AH996" s="57"/>
      <c r="AI996" s="57"/>
      <c r="AJ996" s="57"/>
      <c r="AK996" s="57"/>
      <c r="AL996" s="58"/>
      <c r="AM996" s="58"/>
      <c r="AN996" s="58"/>
      <c r="AO996" s="58"/>
      <c r="AP996" s="58"/>
      <c r="AQ996" s="58"/>
      <c r="AR996" s="58"/>
      <c r="AS996" s="58"/>
      <c r="AT996" s="58"/>
      <c r="AU996" s="58"/>
      <c r="AV996" s="58"/>
      <c r="AW996" s="58"/>
      <c r="AX996" s="58"/>
      <c r="AY996" s="58"/>
      <c r="AZ996" s="58"/>
      <c r="BA996" s="58"/>
      <c r="BB996" s="58"/>
      <c r="BC996" s="58"/>
      <c r="BD996" s="58"/>
      <c r="BE996" s="58"/>
    </row>
    <row r="997" spans="1:57" ht="15">
      <c r="A997" s="48"/>
      <c r="B997" s="56"/>
      <c r="C997" s="56"/>
      <c r="D997" s="56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  <c r="AA997" s="57"/>
      <c r="AB997" s="57"/>
      <c r="AC997" s="57"/>
      <c r="AD997" s="57"/>
      <c r="AE997" s="57"/>
      <c r="AF997" s="57"/>
      <c r="AG997" s="57"/>
      <c r="AH997" s="57"/>
      <c r="AI997" s="57"/>
      <c r="AJ997" s="57"/>
      <c r="AK997" s="57"/>
      <c r="AL997" s="58"/>
      <c r="AM997" s="58"/>
      <c r="AN997" s="58"/>
      <c r="AO997" s="58"/>
      <c r="AP997" s="58"/>
      <c r="AQ997" s="58"/>
      <c r="AR997" s="58"/>
      <c r="AS997" s="58"/>
      <c r="AT997" s="58"/>
      <c r="AU997" s="58"/>
      <c r="AV997" s="58"/>
      <c r="AW997" s="58"/>
      <c r="AX997" s="58"/>
      <c r="AY997" s="58"/>
      <c r="AZ997" s="58"/>
      <c r="BA997" s="58"/>
      <c r="BB997" s="58"/>
      <c r="BC997" s="58"/>
      <c r="BD997" s="58"/>
      <c r="BE997" s="58"/>
    </row>
    <row r="998" spans="1:57" ht="15">
      <c r="A998" s="48"/>
      <c r="B998" s="56"/>
      <c r="C998" s="56"/>
      <c r="D998" s="56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  <c r="AA998" s="57"/>
      <c r="AB998" s="57"/>
      <c r="AC998" s="57"/>
      <c r="AD998" s="57"/>
      <c r="AE998" s="57"/>
      <c r="AF998" s="57"/>
      <c r="AG998" s="57"/>
      <c r="AH998" s="57"/>
      <c r="AI998" s="57"/>
      <c r="AJ998" s="57"/>
      <c r="AK998" s="57"/>
      <c r="AL998" s="58"/>
      <c r="AM998" s="58"/>
      <c r="AN998" s="58"/>
      <c r="AO998" s="58"/>
      <c r="AP998" s="58"/>
      <c r="AQ998" s="58"/>
      <c r="AR998" s="58"/>
      <c r="AS998" s="58"/>
      <c r="AT998" s="58"/>
      <c r="AU998" s="58"/>
      <c r="AV998" s="58"/>
      <c r="AW998" s="58"/>
      <c r="AX998" s="58"/>
      <c r="AY998" s="58"/>
      <c r="AZ998" s="58"/>
      <c r="BA998" s="58"/>
      <c r="BB998" s="58"/>
      <c r="BC998" s="58"/>
      <c r="BD998" s="58"/>
      <c r="BE998" s="58"/>
    </row>
    <row r="999" spans="1:57" ht="15">
      <c r="A999" s="48"/>
      <c r="B999" s="56"/>
      <c r="C999" s="56"/>
      <c r="D999" s="56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  <c r="AD999" s="57"/>
      <c r="AE999" s="57"/>
      <c r="AF999" s="57"/>
      <c r="AG999" s="57"/>
      <c r="AH999" s="57"/>
      <c r="AI999" s="57"/>
      <c r="AJ999" s="57"/>
      <c r="AK999" s="57"/>
      <c r="AL999" s="58"/>
      <c r="AM999" s="58"/>
      <c r="AN999" s="58"/>
      <c r="AO999" s="58"/>
      <c r="AP999" s="58"/>
      <c r="AQ999" s="58"/>
      <c r="AR999" s="58"/>
      <c r="AS999" s="58"/>
      <c r="AT999" s="58"/>
      <c r="AU999" s="58"/>
      <c r="AV999" s="58"/>
      <c r="AW999" s="58"/>
      <c r="AX999" s="58"/>
      <c r="AY999" s="58"/>
      <c r="AZ999" s="58"/>
      <c r="BA999" s="58"/>
      <c r="BB999" s="58"/>
      <c r="BC999" s="58"/>
      <c r="BD999" s="58"/>
      <c r="BE999" s="58"/>
    </row>
    <row r="1000" spans="1:57" ht="15">
      <c r="A1000" s="48"/>
      <c r="B1000" s="56"/>
      <c r="C1000" s="56"/>
      <c r="D1000" s="56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  <c r="AA1000" s="57"/>
      <c r="AB1000" s="57"/>
      <c r="AC1000" s="57"/>
      <c r="AD1000" s="57"/>
      <c r="AE1000" s="57"/>
      <c r="AF1000" s="57"/>
      <c r="AG1000" s="57"/>
      <c r="AH1000" s="57"/>
      <c r="AI1000" s="57"/>
      <c r="AJ1000" s="57"/>
      <c r="AK1000" s="57"/>
      <c r="AL1000" s="58"/>
      <c r="AM1000" s="58"/>
      <c r="AN1000" s="58"/>
      <c r="AO1000" s="58"/>
      <c r="AP1000" s="58"/>
      <c r="AQ1000" s="58"/>
      <c r="AR1000" s="58"/>
      <c r="AS1000" s="58"/>
      <c r="AT1000" s="58"/>
      <c r="AU1000" s="58"/>
      <c r="AV1000" s="58"/>
      <c r="AW1000" s="58"/>
      <c r="AX1000" s="58"/>
      <c r="AY1000" s="58"/>
      <c r="AZ1000" s="58"/>
      <c r="BA1000" s="58"/>
      <c r="BB1000" s="58"/>
      <c r="BC1000" s="58"/>
      <c r="BD1000" s="58"/>
      <c r="BE1000" s="58"/>
    </row>
    <row r="1001" spans="1:57" ht="15">
      <c r="A1001" s="48"/>
      <c r="B1001" s="56"/>
      <c r="C1001" s="56"/>
      <c r="D1001" s="56"/>
      <c r="E1001" s="57"/>
      <c r="F1001" s="57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8"/>
      <c r="AM1001" s="58"/>
      <c r="AN1001" s="58"/>
      <c r="AO1001" s="58"/>
      <c r="AP1001" s="58"/>
      <c r="AQ1001" s="58"/>
      <c r="AR1001" s="58"/>
      <c r="AS1001" s="58"/>
      <c r="AT1001" s="58"/>
      <c r="AU1001" s="58"/>
      <c r="AV1001" s="58"/>
      <c r="AW1001" s="58"/>
      <c r="AX1001" s="58"/>
      <c r="AY1001" s="58"/>
      <c r="AZ1001" s="58"/>
      <c r="BA1001" s="58"/>
      <c r="BB1001" s="58"/>
      <c r="BC1001" s="58"/>
      <c r="BD1001" s="58"/>
      <c r="BE1001" s="58"/>
    </row>
    <row r="1002" spans="1:57" ht="15">
      <c r="A1002" s="48"/>
      <c r="B1002" s="56"/>
      <c r="C1002" s="56"/>
      <c r="D1002" s="56"/>
      <c r="E1002" s="57"/>
      <c r="F1002" s="57"/>
      <c r="G1002" s="57"/>
      <c r="H1002" s="57"/>
      <c r="I1002" s="57"/>
      <c r="J1002" s="57"/>
      <c r="K1002" s="57"/>
      <c r="L1002" s="57"/>
      <c r="M1002" s="57"/>
      <c r="N1002" s="57"/>
      <c r="O1002" s="57"/>
      <c r="P1002" s="57"/>
      <c r="Q1002" s="57"/>
      <c r="R1002" s="57"/>
      <c r="S1002" s="57"/>
      <c r="T1002" s="57"/>
      <c r="U1002" s="57"/>
      <c r="V1002" s="57"/>
      <c r="W1002" s="57"/>
      <c r="X1002" s="57"/>
      <c r="Y1002" s="57"/>
      <c r="Z1002" s="57"/>
      <c r="AA1002" s="57"/>
      <c r="AB1002" s="57"/>
      <c r="AC1002" s="57"/>
      <c r="AD1002" s="57"/>
      <c r="AE1002" s="57"/>
      <c r="AF1002" s="57"/>
      <c r="AG1002" s="57"/>
      <c r="AH1002" s="57"/>
      <c r="AI1002" s="57"/>
      <c r="AJ1002" s="57"/>
      <c r="AK1002" s="57"/>
      <c r="AL1002" s="58"/>
      <c r="AM1002" s="58"/>
      <c r="AN1002" s="58"/>
      <c r="AO1002" s="58"/>
      <c r="AP1002" s="58"/>
      <c r="AQ1002" s="58"/>
      <c r="AR1002" s="58"/>
      <c r="AS1002" s="58"/>
      <c r="AT1002" s="58"/>
      <c r="AU1002" s="58"/>
      <c r="AV1002" s="58"/>
      <c r="AW1002" s="58"/>
      <c r="AX1002" s="58"/>
      <c r="AY1002" s="58"/>
      <c r="AZ1002" s="58"/>
      <c r="BA1002" s="58"/>
      <c r="BB1002" s="58"/>
      <c r="BC1002" s="58"/>
      <c r="BD1002" s="58"/>
      <c r="BE1002" s="58"/>
    </row>
    <row r="1003" spans="1:57" ht="15">
      <c r="A1003" s="48"/>
      <c r="B1003" s="56"/>
      <c r="C1003" s="56"/>
      <c r="D1003" s="56"/>
      <c r="E1003" s="57"/>
      <c r="F1003" s="57"/>
      <c r="G1003" s="57"/>
      <c r="H1003" s="57"/>
      <c r="I1003" s="57"/>
      <c r="J1003" s="57"/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  <c r="U1003" s="57"/>
      <c r="V1003" s="57"/>
      <c r="W1003" s="57"/>
      <c r="X1003" s="57"/>
      <c r="Y1003" s="57"/>
      <c r="Z1003" s="57"/>
      <c r="AA1003" s="57"/>
      <c r="AB1003" s="57"/>
      <c r="AC1003" s="57"/>
      <c r="AD1003" s="57"/>
      <c r="AE1003" s="57"/>
      <c r="AF1003" s="57"/>
      <c r="AG1003" s="57"/>
      <c r="AH1003" s="57"/>
      <c r="AI1003" s="57"/>
      <c r="AJ1003" s="57"/>
      <c r="AK1003" s="57"/>
      <c r="AL1003" s="58"/>
      <c r="AM1003" s="58"/>
      <c r="AN1003" s="58"/>
      <c r="AO1003" s="58"/>
      <c r="AP1003" s="58"/>
      <c r="AQ1003" s="58"/>
      <c r="AR1003" s="58"/>
      <c r="AS1003" s="58"/>
      <c r="AT1003" s="58"/>
      <c r="AU1003" s="58"/>
      <c r="AV1003" s="58"/>
      <c r="AW1003" s="58"/>
      <c r="AX1003" s="58"/>
      <c r="AY1003" s="58"/>
      <c r="AZ1003" s="58"/>
      <c r="BA1003" s="58"/>
      <c r="BB1003" s="58"/>
      <c r="BC1003" s="58"/>
      <c r="BD1003" s="58"/>
      <c r="BE1003" s="58"/>
    </row>
    <row r="1004" spans="1:57" ht="15">
      <c r="A1004" s="48"/>
      <c r="B1004" s="56"/>
      <c r="C1004" s="56"/>
      <c r="D1004" s="56"/>
      <c r="E1004" s="57"/>
      <c r="F1004" s="57"/>
      <c r="G1004" s="57"/>
      <c r="H1004" s="57"/>
      <c r="I1004" s="57"/>
      <c r="J1004" s="57"/>
      <c r="K1004" s="57"/>
      <c r="L1004" s="57"/>
      <c r="M1004" s="57"/>
      <c r="N1004" s="57"/>
      <c r="O1004" s="57"/>
      <c r="P1004" s="57"/>
      <c r="Q1004" s="57"/>
      <c r="R1004" s="57"/>
      <c r="S1004" s="57"/>
      <c r="T1004" s="57"/>
      <c r="U1004" s="57"/>
      <c r="V1004" s="57"/>
      <c r="W1004" s="57"/>
      <c r="X1004" s="57"/>
      <c r="Y1004" s="57"/>
      <c r="Z1004" s="57"/>
      <c r="AA1004" s="57"/>
      <c r="AB1004" s="57"/>
      <c r="AC1004" s="57"/>
      <c r="AD1004" s="57"/>
      <c r="AE1004" s="57"/>
      <c r="AF1004" s="57"/>
      <c r="AG1004" s="57"/>
      <c r="AH1004" s="57"/>
      <c r="AI1004" s="57"/>
      <c r="AJ1004" s="57"/>
      <c r="AK1004" s="57"/>
      <c r="AL1004" s="58"/>
      <c r="AM1004" s="58"/>
      <c r="AN1004" s="58"/>
      <c r="AO1004" s="58"/>
      <c r="AP1004" s="58"/>
      <c r="AQ1004" s="58"/>
      <c r="AR1004" s="58"/>
      <c r="AS1004" s="58"/>
      <c r="AT1004" s="58"/>
      <c r="AU1004" s="58"/>
      <c r="AV1004" s="58"/>
      <c r="AW1004" s="58"/>
      <c r="AX1004" s="58"/>
      <c r="AY1004" s="58"/>
      <c r="AZ1004" s="58"/>
      <c r="BA1004" s="58"/>
      <c r="BB1004" s="58"/>
      <c r="BC1004" s="58"/>
      <c r="BD1004" s="58"/>
      <c r="BE1004" s="58"/>
    </row>
    <row r="1005" spans="1:57" ht="15">
      <c r="A1005" s="48"/>
      <c r="B1005" s="56"/>
      <c r="C1005" s="56"/>
      <c r="D1005" s="56"/>
      <c r="E1005" s="57"/>
      <c r="F1005" s="57"/>
      <c r="G1005" s="57"/>
      <c r="H1005" s="57"/>
      <c r="I1005" s="57"/>
      <c r="J1005" s="57"/>
      <c r="K1005" s="57"/>
      <c r="L1005" s="57"/>
      <c r="M1005" s="57"/>
      <c r="N1005" s="57"/>
      <c r="O1005" s="57"/>
      <c r="P1005" s="57"/>
      <c r="Q1005" s="57"/>
      <c r="R1005" s="57"/>
      <c r="S1005" s="57"/>
      <c r="T1005" s="57"/>
      <c r="U1005" s="57"/>
      <c r="V1005" s="57"/>
      <c r="W1005" s="57"/>
      <c r="X1005" s="57"/>
      <c r="Y1005" s="57"/>
      <c r="Z1005" s="57"/>
      <c r="AA1005" s="57"/>
      <c r="AB1005" s="57"/>
      <c r="AC1005" s="57"/>
      <c r="AD1005" s="57"/>
      <c r="AE1005" s="57"/>
      <c r="AF1005" s="57"/>
      <c r="AG1005" s="57"/>
      <c r="AH1005" s="57"/>
      <c r="AI1005" s="57"/>
      <c r="AJ1005" s="57"/>
      <c r="AK1005" s="57"/>
      <c r="AL1005" s="58"/>
      <c r="AM1005" s="58"/>
      <c r="AN1005" s="58"/>
      <c r="AO1005" s="58"/>
      <c r="AP1005" s="58"/>
      <c r="AQ1005" s="58"/>
      <c r="AR1005" s="58"/>
      <c r="AS1005" s="58"/>
      <c r="AT1005" s="58"/>
      <c r="AU1005" s="58"/>
      <c r="AV1005" s="58"/>
      <c r="AW1005" s="58"/>
      <c r="AX1005" s="58"/>
      <c r="AY1005" s="58"/>
      <c r="AZ1005" s="58"/>
      <c r="BA1005" s="58"/>
      <c r="BB1005" s="58"/>
      <c r="BC1005" s="58"/>
      <c r="BD1005" s="58"/>
      <c r="BE1005" s="58"/>
    </row>
    <row r="1006" spans="1:57" ht="15">
      <c r="A1006" s="48"/>
      <c r="B1006" s="56"/>
      <c r="C1006" s="56"/>
      <c r="D1006" s="56"/>
      <c r="E1006" s="57"/>
      <c r="F1006" s="57"/>
      <c r="G1006" s="57"/>
      <c r="H1006" s="57"/>
      <c r="I1006" s="57"/>
      <c r="J1006" s="57"/>
      <c r="K1006" s="57"/>
      <c r="L1006" s="57"/>
      <c r="M1006" s="57"/>
      <c r="N1006" s="57"/>
      <c r="O1006" s="57"/>
      <c r="P1006" s="57"/>
      <c r="Q1006" s="57"/>
      <c r="R1006" s="57"/>
      <c r="S1006" s="57"/>
      <c r="T1006" s="57"/>
      <c r="U1006" s="57"/>
      <c r="V1006" s="57"/>
      <c r="W1006" s="57"/>
      <c r="X1006" s="57"/>
      <c r="Y1006" s="57"/>
      <c r="Z1006" s="57"/>
      <c r="AA1006" s="57"/>
      <c r="AB1006" s="57"/>
      <c r="AC1006" s="57"/>
      <c r="AD1006" s="57"/>
      <c r="AE1006" s="57"/>
      <c r="AF1006" s="57"/>
      <c r="AG1006" s="57"/>
      <c r="AH1006" s="57"/>
      <c r="AI1006" s="57"/>
      <c r="AJ1006" s="57"/>
      <c r="AK1006" s="57"/>
      <c r="AL1006" s="58"/>
      <c r="AM1006" s="58"/>
      <c r="AN1006" s="58"/>
      <c r="AO1006" s="58"/>
      <c r="AP1006" s="58"/>
      <c r="AQ1006" s="58"/>
      <c r="AR1006" s="58"/>
      <c r="AS1006" s="58"/>
      <c r="AT1006" s="58"/>
      <c r="AU1006" s="58"/>
      <c r="AV1006" s="58"/>
      <c r="AW1006" s="58"/>
      <c r="AX1006" s="58"/>
      <c r="AY1006" s="58"/>
      <c r="AZ1006" s="58"/>
      <c r="BA1006" s="58"/>
      <c r="BB1006" s="58"/>
      <c r="BC1006" s="58"/>
      <c r="BD1006" s="58"/>
      <c r="BE1006" s="58"/>
    </row>
    <row r="1007" spans="1:57" ht="15">
      <c r="A1007" s="48"/>
      <c r="B1007" s="56"/>
      <c r="C1007" s="56"/>
      <c r="D1007" s="56"/>
      <c r="E1007" s="84"/>
      <c r="F1007" s="84"/>
      <c r="G1007" s="84"/>
      <c r="H1007" s="84"/>
      <c r="I1007" s="84"/>
      <c r="J1007" s="84"/>
      <c r="K1007" s="84"/>
      <c r="L1007" s="84"/>
      <c r="M1007" s="84"/>
      <c r="N1007" s="84"/>
      <c r="O1007" s="84"/>
      <c r="P1007" s="84"/>
      <c r="Q1007" s="84"/>
      <c r="R1007" s="84"/>
      <c r="S1007" s="84"/>
      <c r="T1007" s="84"/>
      <c r="U1007" s="84"/>
      <c r="V1007" s="84"/>
      <c r="W1007" s="84"/>
      <c r="X1007" s="84"/>
      <c r="Y1007" s="84"/>
      <c r="Z1007" s="84"/>
      <c r="AA1007" s="84"/>
      <c r="AB1007" s="84"/>
      <c r="AC1007" s="84"/>
      <c r="AD1007" s="84"/>
      <c r="AE1007" s="84"/>
      <c r="AF1007" s="84"/>
      <c r="AG1007" s="84"/>
      <c r="AH1007" s="84"/>
      <c r="AI1007" s="84"/>
      <c r="AJ1007" s="84"/>
      <c r="AK1007" s="84"/>
      <c r="AL1007" s="84"/>
      <c r="AM1007" s="84"/>
      <c r="AN1007" s="84"/>
      <c r="AO1007" s="84"/>
      <c r="AP1007" s="84"/>
      <c r="AQ1007" s="84"/>
      <c r="AR1007" s="84"/>
      <c r="AS1007" s="84"/>
      <c r="AT1007" s="84"/>
      <c r="AU1007" s="84"/>
      <c r="AV1007" s="84"/>
      <c r="AW1007" s="84"/>
      <c r="AX1007" s="84"/>
      <c r="AY1007" s="84"/>
      <c r="AZ1007" s="84"/>
      <c r="BA1007" s="84"/>
      <c r="BB1007" s="84"/>
      <c r="BC1007" s="84"/>
      <c r="BD1007" s="84"/>
      <c r="BE1007" s="84"/>
    </row>
    <row r="1008" spans="1:57" ht="15">
      <c r="A1008" s="48"/>
      <c r="B1008" s="56"/>
      <c r="C1008" s="56"/>
      <c r="D1008" s="56"/>
      <c r="E1008" s="84"/>
      <c r="F1008" s="84"/>
      <c r="G1008" s="84"/>
      <c r="H1008" s="84"/>
      <c r="I1008" s="84"/>
      <c r="J1008" s="84"/>
      <c r="K1008" s="84"/>
      <c r="L1008" s="84"/>
      <c r="M1008" s="84"/>
      <c r="N1008" s="84"/>
      <c r="O1008" s="84"/>
      <c r="P1008" s="84"/>
      <c r="Q1008" s="84"/>
      <c r="R1008" s="84"/>
      <c r="S1008" s="84"/>
      <c r="T1008" s="84"/>
      <c r="U1008" s="84"/>
      <c r="V1008" s="84"/>
      <c r="W1008" s="84"/>
      <c r="X1008" s="84"/>
      <c r="Y1008" s="84"/>
      <c r="Z1008" s="84"/>
      <c r="AA1008" s="84"/>
      <c r="AB1008" s="84"/>
      <c r="AC1008" s="84"/>
      <c r="AD1008" s="84"/>
      <c r="AE1008" s="84"/>
      <c r="AF1008" s="84"/>
      <c r="AG1008" s="84"/>
      <c r="AH1008" s="84"/>
      <c r="AI1008" s="84"/>
      <c r="AJ1008" s="84"/>
      <c r="AK1008" s="84"/>
      <c r="AL1008" s="84"/>
      <c r="AM1008" s="84"/>
      <c r="AN1008" s="84"/>
      <c r="AO1008" s="84"/>
      <c r="AP1008" s="84"/>
      <c r="AQ1008" s="84"/>
      <c r="AR1008" s="84"/>
      <c r="AS1008" s="84"/>
      <c r="AT1008" s="84"/>
      <c r="AU1008" s="84"/>
      <c r="AV1008" s="84"/>
      <c r="AW1008" s="84"/>
      <c r="AX1008" s="84"/>
      <c r="AY1008" s="84"/>
      <c r="AZ1008" s="84"/>
      <c r="BA1008" s="84"/>
      <c r="BB1008" s="84"/>
      <c r="BC1008" s="84"/>
      <c r="BD1008" s="84"/>
      <c r="BE1008" s="84"/>
    </row>
    <row r="1009" spans="1:57" ht="15">
      <c r="A1009" s="48"/>
      <c r="B1009" s="56"/>
      <c r="C1009" s="56"/>
      <c r="D1009" s="56"/>
      <c r="E1009" s="84"/>
      <c r="F1009" s="84"/>
      <c r="G1009" s="84"/>
      <c r="H1009" s="84"/>
      <c r="I1009" s="84"/>
      <c r="J1009" s="84"/>
      <c r="K1009" s="84"/>
      <c r="L1009" s="84"/>
      <c r="M1009" s="84"/>
      <c r="N1009" s="84"/>
      <c r="O1009" s="84"/>
      <c r="P1009" s="84"/>
      <c r="Q1009" s="84"/>
      <c r="R1009" s="84"/>
      <c r="S1009" s="84"/>
      <c r="T1009" s="84"/>
      <c r="U1009" s="84"/>
      <c r="V1009" s="84"/>
      <c r="W1009" s="84"/>
      <c r="X1009" s="84"/>
      <c r="Y1009" s="84"/>
      <c r="Z1009" s="84"/>
      <c r="AA1009" s="84"/>
      <c r="AB1009" s="84"/>
      <c r="AC1009" s="84"/>
      <c r="AD1009" s="84"/>
      <c r="AE1009" s="84"/>
      <c r="AF1009" s="84"/>
      <c r="AG1009" s="84"/>
      <c r="AH1009" s="84"/>
      <c r="AI1009" s="84"/>
      <c r="AJ1009" s="84"/>
      <c r="AK1009" s="84"/>
      <c r="AL1009" s="84"/>
      <c r="AM1009" s="84"/>
      <c r="AN1009" s="84"/>
      <c r="AO1009" s="84"/>
      <c r="AP1009" s="84"/>
      <c r="AQ1009" s="84"/>
      <c r="AR1009" s="84"/>
      <c r="AS1009" s="84"/>
      <c r="AT1009" s="84"/>
      <c r="AU1009" s="84"/>
      <c r="AV1009" s="84"/>
      <c r="AW1009" s="84"/>
      <c r="AX1009" s="84"/>
      <c r="AY1009" s="84"/>
      <c r="AZ1009" s="84"/>
      <c r="BA1009" s="84"/>
      <c r="BB1009" s="84"/>
      <c r="BC1009" s="84"/>
      <c r="BD1009" s="84"/>
      <c r="BE1009" s="84"/>
    </row>
    <row r="1010" spans="1:57" ht="15">
      <c r="A1010" s="48"/>
      <c r="B1010" s="56"/>
      <c r="C1010" s="56"/>
      <c r="D1010" s="56"/>
      <c r="E1010" s="84"/>
      <c r="F1010" s="84"/>
      <c r="G1010" s="84"/>
      <c r="H1010" s="84"/>
      <c r="I1010" s="84"/>
      <c r="J1010" s="84"/>
      <c r="K1010" s="84"/>
      <c r="L1010" s="84"/>
      <c r="M1010" s="84"/>
      <c r="N1010" s="84"/>
      <c r="O1010" s="84"/>
      <c r="P1010" s="84"/>
      <c r="Q1010" s="84"/>
      <c r="R1010" s="84"/>
      <c r="S1010" s="84"/>
      <c r="T1010" s="84"/>
      <c r="U1010" s="84"/>
      <c r="V1010" s="84"/>
      <c r="W1010" s="84"/>
      <c r="X1010" s="84"/>
      <c r="Y1010" s="84"/>
      <c r="Z1010" s="84"/>
      <c r="AA1010" s="84"/>
      <c r="AB1010" s="84"/>
      <c r="AC1010" s="84"/>
      <c r="AD1010" s="84"/>
      <c r="AE1010" s="84"/>
      <c r="AF1010" s="84"/>
      <c r="AG1010" s="84"/>
      <c r="AH1010" s="84"/>
      <c r="AI1010" s="84"/>
      <c r="AJ1010" s="84"/>
      <c r="AK1010" s="84"/>
      <c r="AL1010" s="84"/>
      <c r="AM1010" s="84"/>
      <c r="AN1010" s="84"/>
      <c r="AO1010" s="84"/>
      <c r="AP1010" s="84"/>
      <c r="AQ1010" s="84"/>
      <c r="AR1010" s="84"/>
      <c r="AS1010" s="84"/>
      <c r="AT1010" s="84"/>
      <c r="AU1010" s="84"/>
      <c r="AV1010" s="84"/>
      <c r="AW1010" s="84"/>
      <c r="AX1010" s="84"/>
      <c r="AY1010" s="84"/>
      <c r="AZ1010" s="84"/>
      <c r="BA1010" s="84"/>
      <c r="BB1010" s="84"/>
      <c r="BC1010" s="84"/>
      <c r="BD1010" s="84"/>
      <c r="BE1010" s="84"/>
    </row>
    <row r="1011" spans="1:57" ht="15">
      <c r="A1011" s="48"/>
      <c r="B1011" s="56"/>
      <c r="C1011" s="56"/>
      <c r="D1011" s="56"/>
      <c r="E1011" s="84"/>
      <c r="F1011" s="84"/>
      <c r="G1011" s="84"/>
      <c r="H1011" s="84"/>
      <c r="I1011" s="84"/>
      <c r="J1011" s="84"/>
      <c r="K1011" s="84"/>
      <c r="L1011" s="84"/>
      <c r="M1011" s="84"/>
      <c r="N1011" s="84"/>
      <c r="O1011" s="84"/>
      <c r="P1011" s="84"/>
      <c r="Q1011" s="84"/>
      <c r="R1011" s="84"/>
      <c r="S1011" s="84"/>
      <c r="T1011" s="84"/>
      <c r="U1011" s="84"/>
      <c r="V1011" s="84"/>
      <c r="W1011" s="84"/>
      <c r="X1011" s="84"/>
      <c r="Y1011" s="84"/>
      <c r="Z1011" s="84"/>
      <c r="AA1011" s="84"/>
      <c r="AB1011" s="84"/>
      <c r="AC1011" s="84"/>
      <c r="AD1011" s="84"/>
      <c r="AE1011" s="84"/>
      <c r="AF1011" s="84"/>
      <c r="AG1011" s="84"/>
      <c r="AH1011" s="84"/>
      <c r="AI1011" s="84"/>
      <c r="AJ1011" s="84"/>
      <c r="AK1011" s="84"/>
      <c r="AL1011" s="84"/>
      <c r="AM1011" s="84"/>
      <c r="AN1011" s="84"/>
      <c r="AO1011" s="84"/>
      <c r="AP1011" s="84"/>
      <c r="AQ1011" s="84"/>
      <c r="AR1011" s="84"/>
      <c r="AS1011" s="84"/>
      <c r="AT1011" s="84"/>
      <c r="AU1011" s="84"/>
      <c r="AV1011" s="84"/>
      <c r="AW1011" s="84"/>
      <c r="AX1011" s="84"/>
      <c r="AY1011" s="84"/>
      <c r="AZ1011" s="84"/>
      <c r="BA1011" s="84"/>
      <c r="BB1011" s="84"/>
      <c r="BC1011" s="84"/>
      <c r="BD1011" s="84"/>
      <c r="BE1011" s="84"/>
    </row>
    <row r="1012" spans="1:57" ht="15">
      <c r="A1012" s="48"/>
      <c r="B1012" s="56"/>
      <c r="C1012" s="56"/>
      <c r="D1012" s="56"/>
      <c r="E1012" s="84"/>
      <c r="F1012" s="84"/>
      <c r="G1012" s="84"/>
      <c r="H1012" s="84"/>
      <c r="I1012" s="84"/>
      <c r="J1012" s="84"/>
      <c r="K1012" s="84"/>
      <c r="L1012" s="84"/>
      <c r="M1012" s="84"/>
      <c r="N1012" s="84"/>
      <c r="O1012" s="84"/>
      <c r="P1012" s="84"/>
      <c r="Q1012" s="84"/>
      <c r="R1012" s="84"/>
      <c r="S1012" s="84"/>
      <c r="T1012" s="84"/>
      <c r="U1012" s="84"/>
      <c r="V1012" s="84"/>
      <c r="W1012" s="84"/>
      <c r="X1012" s="84"/>
      <c r="Y1012" s="84"/>
      <c r="Z1012" s="84"/>
      <c r="AA1012" s="84"/>
      <c r="AB1012" s="84"/>
      <c r="AC1012" s="84"/>
      <c r="AD1012" s="84"/>
      <c r="AE1012" s="84"/>
      <c r="AF1012" s="84"/>
      <c r="AG1012" s="84"/>
      <c r="AH1012" s="84"/>
      <c r="AI1012" s="84"/>
      <c r="AJ1012" s="84"/>
      <c r="AK1012" s="84"/>
      <c r="AL1012" s="84"/>
      <c r="AM1012" s="84"/>
      <c r="AN1012" s="84"/>
      <c r="AO1012" s="84"/>
      <c r="AP1012" s="84"/>
      <c r="AQ1012" s="84"/>
      <c r="AR1012" s="84"/>
      <c r="AS1012" s="84"/>
      <c r="AT1012" s="84"/>
      <c r="AU1012" s="84"/>
      <c r="AV1012" s="84"/>
      <c r="AW1012" s="84"/>
      <c r="AX1012" s="84"/>
      <c r="AY1012" s="84"/>
      <c r="AZ1012" s="84"/>
      <c r="BA1012" s="84"/>
      <c r="BB1012" s="84"/>
      <c r="BC1012" s="84"/>
      <c r="BD1012" s="84"/>
      <c r="BE1012" s="84"/>
    </row>
    <row r="1013" spans="1:57" ht="15">
      <c r="A1013" s="48"/>
      <c r="B1013" s="56"/>
      <c r="C1013" s="56"/>
      <c r="D1013" s="56"/>
      <c r="E1013" s="84"/>
      <c r="F1013" s="84"/>
      <c r="G1013" s="84"/>
      <c r="H1013" s="84"/>
      <c r="I1013" s="84"/>
      <c r="J1013" s="84"/>
      <c r="K1013" s="84"/>
      <c r="L1013" s="84"/>
      <c r="M1013" s="84"/>
      <c r="N1013" s="84"/>
      <c r="O1013" s="84"/>
      <c r="P1013" s="84"/>
      <c r="Q1013" s="84"/>
      <c r="R1013" s="84"/>
      <c r="S1013" s="84"/>
      <c r="T1013" s="84"/>
      <c r="U1013" s="84"/>
      <c r="V1013" s="84"/>
      <c r="W1013" s="84"/>
      <c r="X1013" s="84"/>
      <c r="Y1013" s="84"/>
      <c r="Z1013" s="84"/>
      <c r="AA1013" s="84"/>
      <c r="AB1013" s="84"/>
      <c r="AC1013" s="84"/>
      <c r="AD1013" s="84"/>
      <c r="AE1013" s="84"/>
      <c r="AF1013" s="84"/>
      <c r="AG1013" s="84"/>
      <c r="AH1013" s="84"/>
      <c r="AI1013" s="84"/>
      <c r="AJ1013" s="84"/>
      <c r="AK1013" s="84"/>
      <c r="AL1013" s="84"/>
      <c r="AM1013" s="84"/>
      <c r="AN1013" s="84"/>
      <c r="AO1013" s="84"/>
      <c r="AP1013" s="84"/>
      <c r="AQ1013" s="84"/>
      <c r="AR1013" s="84"/>
      <c r="AS1013" s="84"/>
      <c r="AT1013" s="84"/>
      <c r="AU1013" s="84"/>
      <c r="AV1013" s="84"/>
      <c r="AW1013" s="84"/>
      <c r="AX1013" s="84"/>
      <c r="AY1013" s="84"/>
      <c r="AZ1013" s="84"/>
      <c r="BA1013" s="84"/>
      <c r="BB1013" s="84"/>
      <c r="BC1013" s="84"/>
      <c r="BD1013" s="84"/>
      <c r="BE1013" s="84"/>
    </row>
    <row r="1014" spans="1:57" ht="15">
      <c r="A1014" s="48"/>
      <c r="B1014" s="56"/>
      <c r="C1014" s="56"/>
      <c r="D1014" s="56"/>
      <c r="E1014" s="84"/>
      <c r="F1014" s="84"/>
      <c r="G1014" s="84"/>
      <c r="H1014" s="84"/>
      <c r="I1014" s="84"/>
      <c r="J1014" s="84"/>
      <c r="K1014" s="84"/>
      <c r="L1014" s="84"/>
      <c r="M1014" s="84"/>
      <c r="N1014" s="84"/>
      <c r="O1014" s="84"/>
      <c r="P1014" s="84"/>
      <c r="Q1014" s="84"/>
      <c r="R1014" s="84"/>
      <c r="S1014" s="84"/>
      <c r="T1014" s="84"/>
      <c r="U1014" s="84"/>
      <c r="V1014" s="84"/>
      <c r="W1014" s="84"/>
      <c r="X1014" s="84"/>
      <c r="Y1014" s="84"/>
      <c r="Z1014" s="84"/>
      <c r="AA1014" s="84"/>
      <c r="AB1014" s="84"/>
      <c r="AC1014" s="84"/>
      <c r="AD1014" s="84"/>
      <c r="AE1014" s="84"/>
      <c r="AF1014" s="84"/>
      <c r="AG1014" s="84"/>
      <c r="AH1014" s="84"/>
      <c r="AI1014" s="84"/>
      <c r="AJ1014" s="84"/>
      <c r="AK1014" s="84"/>
      <c r="AL1014" s="84"/>
      <c r="AM1014" s="84"/>
      <c r="AN1014" s="84"/>
      <c r="AO1014" s="84"/>
      <c r="AP1014" s="84"/>
      <c r="AQ1014" s="84"/>
      <c r="AR1014" s="84"/>
      <c r="AS1014" s="84"/>
      <c r="AT1014" s="84"/>
      <c r="AU1014" s="84"/>
      <c r="AV1014" s="84"/>
      <c r="AW1014" s="84"/>
      <c r="AX1014" s="84"/>
      <c r="AY1014" s="84"/>
      <c r="AZ1014" s="84"/>
      <c r="BA1014" s="84"/>
      <c r="BB1014" s="84"/>
      <c r="BC1014" s="84"/>
      <c r="BD1014" s="84"/>
      <c r="BE1014" s="84"/>
    </row>
    <row r="1015" spans="1:57" ht="15">
      <c r="A1015" s="48"/>
      <c r="B1015" s="56"/>
      <c r="C1015" s="56"/>
      <c r="D1015" s="56"/>
      <c r="E1015" s="84"/>
      <c r="F1015" s="84"/>
      <c r="G1015" s="84"/>
      <c r="H1015" s="84"/>
      <c r="I1015" s="84"/>
      <c r="J1015" s="84"/>
      <c r="K1015" s="84"/>
      <c r="L1015" s="84"/>
      <c r="M1015" s="84"/>
      <c r="N1015" s="84"/>
      <c r="O1015" s="84"/>
      <c r="P1015" s="84"/>
      <c r="Q1015" s="84"/>
      <c r="R1015" s="84"/>
      <c r="S1015" s="84"/>
      <c r="T1015" s="84"/>
      <c r="U1015" s="84"/>
      <c r="V1015" s="84"/>
      <c r="W1015" s="84"/>
      <c r="X1015" s="84"/>
      <c r="Y1015" s="84"/>
      <c r="Z1015" s="84"/>
      <c r="AA1015" s="84"/>
      <c r="AB1015" s="84"/>
      <c r="AC1015" s="84"/>
      <c r="AD1015" s="84"/>
      <c r="AE1015" s="84"/>
      <c r="AF1015" s="84"/>
      <c r="AG1015" s="84"/>
      <c r="AH1015" s="84"/>
      <c r="AI1015" s="84"/>
      <c r="AJ1015" s="84"/>
      <c r="AK1015" s="84"/>
      <c r="AL1015" s="84"/>
      <c r="AM1015" s="84"/>
      <c r="AN1015" s="84"/>
      <c r="AO1015" s="84"/>
      <c r="AP1015" s="84"/>
      <c r="AQ1015" s="84"/>
      <c r="AR1015" s="84"/>
      <c r="AS1015" s="84"/>
      <c r="AT1015" s="84"/>
      <c r="AU1015" s="84"/>
      <c r="AV1015" s="84"/>
      <c r="AW1015" s="84"/>
      <c r="AX1015" s="84"/>
      <c r="AY1015" s="84"/>
      <c r="AZ1015" s="84"/>
      <c r="BA1015" s="84"/>
      <c r="BB1015" s="84"/>
      <c r="BC1015" s="84"/>
      <c r="BD1015" s="84"/>
      <c r="BE1015" s="84"/>
    </row>
    <row r="1016" spans="1:57" ht="15">
      <c r="A1016" s="48"/>
      <c r="B1016" s="56"/>
      <c r="C1016" s="56"/>
      <c r="D1016" s="56"/>
      <c r="E1016" s="84"/>
      <c r="F1016" s="84"/>
      <c r="G1016" s="84"/>
      <c r="H1016" s="84"/>
      <c r="I1016" s="84"/>
      <c r="J1016" s="84"/>
      <c r="K1016" s="84"/>
      <c r="L1016" s="84"/>
      <c r="M1016" s="84"/>
      <c r="N1016" s="84"/>
      <c r="O1016" s="84"/>
      <c r="P1016" s="84"/>
      <c r="Q1016" s="84"/>
      <c r="R1016" s="84"/>
      <c r="S1016" s="84"/>
      <c r="T1016" s="84"/>
      <c r="U1016" s="84"/>
      <c r="V1016" s="84"/>
      <c r="W1016" s="84"/>
      <c r="X1016" s="84"/>
      <c r="Y1016" s="84"/>
      <c r="Z1016" s="84"/>
      <c r="AA1016" s="84"/>
      <c r="AB1016" s="84"/>
      <c r="AC1016" s="84"/>
      <c r="AD1016" s="84"/>
      <c r="AE1016" s="84"/>
      <c r="AF1016" s="84"/>
      <c r="AG1016" s="84"/>
      <c r="AH1016" s="84"/>
      <c r="AI1016" s="84"/>
      <c r="AJ1016" s="84"/>
      <c r="AK1016" s="84"/>
      <c r="AL1016" s="84"/>
      <c r="AM1016" s="84"/>
      <c r="AN1016" s="84"/>
      <c r="AO1016" s="84"/>
      <c r="AP1016" s="84"/>
      <c r="AQ1016" s="84"/>
      <c r="AR1016" s="84"/>
      <c r="AS1016" s="84"/>
      <c r="AT1016" s="84"/>
      <c r="AU1016" s="84"/>
      <c r="AV1016" s="84"/>
      <c r="AW1016" s="84"/>
      <c r="AX1016" s="84"/>
      <c r="AY1016" s="84"/>
      <c r="AZ1016" s="84"/>
      <c r="BA1016" s="84"/>
      <c r="BB1016" s="84"/>
      <c r="BC1016" s="84"/>
      <c r="BD1016" s="84"/>
      <c r="BE1016" s="84"/>
    </row>
    <row r="1017" spans="1:57" ht="15">
      <c r="A1017" s="48"/>
      <c r="B1017" s="56"/>
      <c r="C1017" s="56"/>
      <c r="D1017" s="56"/>
      <c r="E1017" s="84"/>
      <c r="F1017" s="84"/>
      <c r="G1017" s="84"/>
      <c r="H1017" s="84"/>
      <c r="I1017" s="84"/>
      <c r="J1017" s="84"/>
      <c r="K1017" s="84"/>
      <c r="L1017" s="84"/>
      <c r="M1017" s="84"/>
      <c r="N1017" s="84"/>
      <c r="O1017" s="84"/>
      <c r="P1017" s="84"/>
      <c r="Q1017" s="84"/>
      <c r="R1017" s="84"/>
      <c r="S1017" s="84"/>
      <c r="T1017" s="84"/>
      <c r="U1017" s="84"/>
      <c r="V1017" s="84"/>
      <c r="W1017" s="84"/>
      <c r="X1017" s="84"/>
      <c r="Y1017" s="84"/>
      <c r="Z1017" s="84"/>
      <c r="AA1017" s="84"/>
      <c r="AB1017" s="84"/>
      <c r="AC1017" s="84"/>
      <c r="AD1017" s="84"/>
      <c r="AE1017" s="84"/>
      <c r="AF1017" s="84"/>
      <c r="AG1017" s="84"/>
      <c r="AH1017" s="84"/>
      <c r="AI1017" s="84"/>
      <c r="AJ1017" s="84"/>
      <c r="AK1017" s="84"/>
      <c r="AL1017" s="84"/>
      <c r="AM1017" s="84"/>
      <c r="AN1017" s="84"/>
      <c r="AO1017" s="84"/>
      <c r="AP1017" s="84"/>
      <c r="AQ1017" s="84"/>
      <c r="AR1017" s="84"/>
      <c r="AS1017" s="84"/>
      <c r="AT1017" s="84"/>
      <c r="AU1017" s="84"/>
      <c r="AV1017" s="84"/>
      <c r="AW1017" s="84"/>
      <c r="AX1017" s="84"/>
      <c r="AY1017" s="84"/>
      <c r="AZ1017" s="84"/>
      <c r="BA1017" s="84"/>
      <c r="BB1017" s="84"/>
      <c r="BC1017" s="84"/>
      <c r="BD1017" s="84"/>
      <c r="BE1017" s="84"/>
    </row>
    <row r="1018" spans="1:57" ht="15">
      <c r="A1018" s="48"/>
      <c r="B1018" s="56"/>
      <c r="C1018" s="56"/>
      <c r="D1018" s="56"/>
      <c r="E1018" s="84"/>
      <c r="F1018" s="84"/>
      <c r="G1018" s="84"/>
      <c r="H1018" s="84"/>
      <c r="I1018" s="84"/>
      <c r="J1018" s="84"/>
      <c r="K1018" s="84"/>
      <c r="L1018" s="84"/>
      <c r="M1018" s="84"/>
      <c r="N1018" s="84"/>
      <c r="O1018" s="84"/>
      <c r="P1018" s="84"/>
      <c r="Q1018" s="84"/>
      <c r="R1018" s="84"/>
      <c r="S1018" s="84"/>
      <c r="T1018" s="84"/>
      <c r="U1018" s="84"/>
      <c r="V1018" s="84"/>
      <c r="W1018" s="84"/>
      <c r="X1018" s="84"/>
      <c r="Y1018" s="84"/>
      <c r="Z1018" s="84"/>
      <c r="AA1018" s="84"/>
      <c r="AB1018" s="84"/>
      <c r="AC1018" s="84"/>
      <c r="AD1018" s="84"/>
      <c r="AE1018" s="84"/>
      <c r="AF1018" s="84"/>
      <c r="AG1018" s="84"/>
      <c r="AH1018" s="84"/>
      <c r="AI1018" s="84"/>
      <c r="AJ1018" s="84"/>
      <c r="AK1018" s="84"/>
      <c r="AL1018" s="84"/>
      <c r="AM1018" s="84"/>
      <c r="AN1018" s="84"/>
      <c r="AO1018" s="84"/>
      <c r="AP1018" s="84"/>
      <c r="AQ1018" s="84"/>
      <c r="AR1018" s="84"/>
      <c r="AS1018" s="84"/>
      <c r="AT1018" s="84"/>
      <c r="AU1018" s="84"/>
      <c r="AV1018" s="84"/>
      <c r="AW1018" s="84"/>
      <c r="AX1018" s="84"/>
      <c r="AY1018" s="84"/>
      <c r="AZ1018" s="84"/>
      <c r="BA1018" s="84"/>
      <c r="BB1018" s="84"/>
      <c r="BC1018" s="84"/>
      <c r="BD1018" s="84"/>
      <c r="BE1018" s="84"/>
    </row>
    <row r="1019" spans="1:57" ht="15">
      <c r="A1019" s="48"/>
      <c r="B1019" s="56"/>
      <c r="C1019" s="56"/>
      <c r="D1019" s="56"/>
      <c r="E1019" s="84"/>
      <c r="F1019" s="84"/>
      <c r="G1019" s="84"/>
      <c r="H1019" s="84"/>
      <c r="I1019" s="84"/>
      <c r="J1019" s="84"/>
      <c r="K1019" s="84"/>
      <c r="L1019" s="84"/>
      <c r="M1019" s="84"/>
      <c r="N1019" s="84"/>
      <c r="O1019" s="84"/>
      <c r="P1019" s="84"/>
      <c r="Q1019" s="84"/>
      <c r="R1019" s="84"/>
      <c r="S1019" s="84"/>
      <c r="T1019" s="84"/>
      <c r="U1019" s="84"/>
      <c r="V1019" s="84"/>
      <c r="W1019" s="84"/>
      <c r="X1019" s="84"/>
      <c r="Y1019" s="84"/>
      <c r="Z1019" s="84"/>
      <c r="AA1019" s="84"/>
      <c r="AB1019" s="84"/>
      <c r="AC1019" s="84"/>
      <c r="AD1019" s="84"/>
      <c r="AE1019" s="84"/>
      <c r="AF1019" s="84"/>
      <c r="AG1019" s="84"/>
      <c r="AH1019" s="84"/>
      <c r="AI1019" s="84"/>
      <c r="AJ1019" s="84"/>
      <c r="AK1019" s="84"/>
      <c r="AL1019" s="84"/>
      <c r="AM1019" s="84"/>
      <c r="AN1019" s="84"/>
      <c r="AO1019" s="84"/>
      <c r="AP1019" s="84"/>
      <c r="AQ1019" s="84"/>
      <c r="AR1019" s="84"/>
      <c r="AS1019" s="84"/>
      <c r="AT1019" s="84"/>
      <c r="AU1019" s="84"/>
      <c r="AV1019" s="84"/>
      <c r="AW1019" s="84"/>
      <c r="AX1019" s="84"/>
      <c r="AY1019" s="84"/>
      <c r="AZ1019" s="84"/>
      <c r="BA1019" s="84"/>
      <c r="BB1019" s="84"/>
      <c r="BC1019" s="84"/>
      <c r="BD1019" s="84"/>
      <c r="BE1019" s="84"/>
    </row>
    <row r="1020" spans="1:57" ht="15">
      <c r="A1020" s="48"/>
      <c r="B1020" s="56"/>
      <c r="C1020" s="56"/>
      <c r="D1020" s="56"/>
      <c r="E1020" s="84"/>
      <c r="F1020" s="84"/>
      <c r="G1020" s="84"/>
      <c r="H1020" s="84"/>
      <c r="I1020" s="84"/>
      <c r="J1020" s="84"/>
      <c r="K1020" s="84"/>
      <c r="L1020" s="84"/>
      <c r="M1020" s="84"/>
      <c r="N1020" s="84"/>
      <c r="O1020" s="84"/>
      <c r="P1020" s="84"/>
      <c r="Q1020" s="84"/>
      <c r="R1020" s="84"/>
      <c r="S1020" s="84"/>
      <c r="T1020" s="84"/>
      <c r="U1020" s="84"/>
      <c r="V1020" s="84"/>
      <c r="W1020" s="84"/>
      <c r="X1020" s="84"/>
      <c r="Y1020" s="84"/>
      <c r="Z1020" s="84"/>
      <c r="AA1020" s="84"/>
      <c r="AB1020" s="84"/>
      <c r="AC1020" s="84"/>
      <c r="AD1020" s="84"/>
      <c r="AE1020" s="84"/>
      <c r="AF1020" s="84"/>
      <c r="AG1020" s="84"/>
      <c r="AH1020" s="84"/>
      <c r="AI1020" s="84"/>
      <c r="AJ1020" s="84"/>
      <c r="AK1020" s="84"/>
      <c r="AL1020" s="84"/>
      <c r="AM1020" s="84"/>
      <c r="AN1020" s="84"/>
      <c r="AO1020" s="84"/>
      <c r="AP1020" s="84"/>
      <c r="AQ1020" s="84"/>
      <c r="AR1020" s="84"/>
      <c r="AS1020" s="84"/>
      <c r="AT1020" s="84"/>
      <c r="AU1020" s="84"/>
      <c r="AV1020" s="84"/>
      <c r="AW1020" s="84"/>
      <c r="AX1020" s="84"/>
      <c r="AY1020" s="84"/>
      <c r="AZ1020" s="84"/>
      <c r="BA1020" s="84"/>
      <c r="BB1020" s="84"/>
      <c r="BC1020" s="84"/>
      <c r="BD1020" s="84"/>
      <c r="BE1020" s="84"/>
    </row>
    <row r="1021" spans="1:57" ht="15">
      <c r="A1021" s="48"/>
      <c r="B1021" s="56"/>
      <c r="C1021" s="56"/>
      <c r="D1021" s="56"/>
      <c r="E1021" s="84"/>
      <c r="F1021" s="84"/>
      <c r="G1021" s="84"/>
      <c r="H1021" s="84"/>
      <c r="I1021" s="84"/>
      <c r="J1021" s="84"/>
      <c r="K1021" s="84"/>
      <c r="L1021" s="84"/>
      <c r="M1021" s="84"/>
      <c r="N1021" s="84"/>
      <c r="O1021" s="84"/>
      <c r="P1021" s="84"/>
      <c r="Q1021" s="84"/>
      <c r="R1021" s="84"/>
      <c r="S1021" s="84"/>
      <c r="T1021" s="84"/>
      <c r="U1021" s="84"/>
      <c r="V1021" s="84"/>
      <c r="W1021" s="84"/>
      <c r="X1021" s="84"/>
      <c r="Y1021" s="84"/>
      <c r="Z1021" s="84"/>
      <c r="AA1021" s="84"/>
      <c r="AB1021" s="84"/>
      <c r="AC1021" s="84"/>
      <c r="AD1021" s="84"/>
      <c r="AE1021" s="84"/>
      <c r="AF1021" s="84"/>
      <c r="AG1021" s="84"/>
      <c r="AH1021" s="84"/>
      <c r="AI1021" s="84"/>
      <c r="AJ1021" s="84"/>
      <c r="AK1021" s="84"/>
      <c r="AL1021" s="84"/>
      <c r="AM1021" s="84"/>
      <c r="AN1021" s="84"/>
      <c r="AO1021" s="84"/>
      <c r="AP1021" s="84"/>
      <c r="AQ1021" s="84"/>
      <c r="AR1021" s="84"/>
      <c r="AS1021" s="84"/>
      <c r="AT1021" s="84"/>
      <c r="AU1021" s="84"/>
      <c r="AV1021" s="84"/>
      <c r="AW1021" s="84"/>
      <c r="AX1021" s="84"/>
      <c r="AY1021" s="84"/>
      <c r="AZ1021" s="84"/>
      <c r="BA1021" s="84"/>
      <c r="BB1021" s="84"/>
      <c r="BC1021" s="84"/>
      <c r="BD1021" s="84"/>
      <c r="BE1021" s="84"/>
    </row>
    <row r="1022" spans="1:57" ht="15">
      <c r="A1022" s="48"/>
      <c r="B1022" s="56"/>
      <c r="C1022" s="56"/>
      <c r="D1022" s="56"/>
      <c r="E1022" s="84"/>
      <c r="F1022" s="84"/>
      <c r="G1022" s="84"/>
      <c r="H1022" s="84"/>
      <c r="I1022" s="84"/>
      <c r="J1022" s="84"/>
      <c r="K1022" s="84"/>
      <c r="L1022" s="84"/>
      <c r="M1022" s="84"/>
      <c r="N1022" s="84"/>
      <c r="O1022" s="84"/>
      <c r="P1022" s="84"/>
      <c r="Q1022" s="84"/>
      <c r="R1022" s="84"/>
      <c r="S1022" s="84"/>
      <c r="T1022" s="84"/>
      <c r="U1022" s="84"/>
      <c r="V1022" s="84"/>
      <c r="W1022" s="84"/>
      <c r="X1022" s="84"/>
      <c r="Y1022" s="84"/>
      <c r="Z1022" s="84"/>
      <c r="AA1022" s="84"/>
      <c r="AB1022" s="84"/>
      <c r="AC1022" s="84"/>
      <c r="AD1022" s="84"/>
      <c r="AE1022" s="84"/>
      <c r="AF1022" s="84"/>
      <c r="AG1022" s="84"/>
      <c r="AH1022" s="84"/>
      <c r="AI1022" s="84"/>
      <c r="AJ1022" s="84"/>
      <c r="AK1022" s="84"/>
      <c r="AL1022" s="84"/>
      <c r="AM1022" s="84"/>
      <c r="AN1022" s="84"/>
      <c r="AO1022" s="84"/>
      <c r="AP1022" s="84"/>
      <c r="AQ1022" s="84"/>
      <c r="AR1022" s="84"/>
      <c r="AS1022" s="84"/>
      <c r="AT1022" s="84"/>
      <c r="AU1022" s="84"/>
      <c r="AV1022" s="84"/>
      <c r="AW1022" s="84"/>
      <c r="AX1022" s="84"/>
      <c r="AY1022" s="84"/>
      <c r="AZ1022" s="84"/>
      <c r="BA1022" s="84"/>
      <c r="BB1022" s="84"/>
      <c r="BC1022" s="84"/>
      <c r="BD1022" s="84"/>
      <c r="BE1022" s="84"/>
    </row>
    <row r="1023" spans="1:57" ht="15">
      <c r="A1023" s="48"/>
      <c r="B1023" s="56"/>
      <c r="C1023" s="56"/>
      <c r="D1023" s="56"/>
      <c r="E1023" s="84"/>
      <c r="F1023" s="84"/>
      <c r="G1023" s="84"/>
      <c r="H1023" s="84"/>
      <c r="I1023" s="84"/>
      <c r="J1023" s="84"/>
      <c r="K1023" s="84"/>
      <c r="L1023" s="84"/>
      <c r="M1023" s="84"/>
      <c r="N1023" s="84"/>
      <c r="O1023" s="84"/>
      <c r="P1023" s="84"/>
      <c r="Q1023" s="84"/>
      <c r="R1023" s="84"/>
      <c r="S1023" s="84"/>
      <c r="T1023" s="84"/>
      <c r="U1023" s="84"/>
      <c r="V1023" s="84"/>
      <c r="W1023" s="84"/>
      <c r="X1023" s="84"/>
      <c r="Y1023" s="84"/>
      <c r="Z1023" s="84"/>
      <c r="AA1023" s="84"/>
      <c r="AB1023" s="84"/>
      <c r="AC1023" s="84"/>
      <c r="AD1023" s="84"/>
      <c r="AE1023" s="84"/>
      <c r="AF1023" s="84"/>
      <c r="AG1023" s="84"/>
      <c r="AH1023" s="84"/>
      <c r="AI1023" s="84"/>
      <c r="AJ1023" s="84"/>
      <c r="AK1023" s="84"/>
      <c r="AL1023" s="84"/>
      <c r="AM1023" s="84"/>
      <c r="AN1023" s="84"/>
      <c r="AO1023" s="84"/>
      <c r="AP1023" s="84"/>
      <c r="AQ1023" s="84"/>
      <c r="AR1023" s="84"/>
      <c r="AS1023" s="84"/>
      <c r="AT1023" s="84"/>
      <c r="AU1023" s="84"/>
      <c r="AV1023" s="84"/>
      <c r="AW1023" s="84"/>
      <c r="AX1023" s="84"/>
      <c r="AY1023" s="84"/>
      <c r="AZ1023" s="84"/>
      <c r="BA1023" s="84"/>
      <c r="BB1023" s="84"/>
      <c r="BC1023" s="84"/>
      <c r="BD1023" s="84"/>
      <c r="BE1023" s="84"/>
    </row>
    <row r="1024" spans="1:57" ht="15">
      <c r="A1024" s="48"/>
      <c r="B1024" s="56"/>
      <c r="C1024" s="56"/>
      <c r="D1024" s="56"/>
      <c r="E1024" s="84"/>
      <c r="F1024" s="84"/>
      <c r="G1024" s="84"/>
      <c r="H1024" s="84"/>
      <c r="I1024" s="84"/>
      <c r="J1024" s="84"/>
      <c r="K1024" s="84"/>
      <c r="L1024" s="84"/>
      <c r="M1024" s="84"/>
      <c r="N1024" s="84"/>
      <c r="O1024" s="84"/>
      <c r="P1024" s="84"/>
      <c r="Q1024" s="84"/>
      <c r="R1024" s="84"/>
      <c r="S1024" s="84"/>
      <c r="T1024" s="84"/>
      <c r="U1024" s="84"/>
      <c r="V1024" s="84"/>
      <c r="W1024" s="84"/>
      <c r="X1024" s="84"/>
      <c r="Y1024" s="84"/>
      <c r="Z1024" s="84"/>
      <c r="AA1024" s="84"/>
      <c r="AB1024" s="84"/>
      <c r="AC1024" s="84"/>
      <c r="AD1024" s="84"/>
      <c r="AE1024" s="84"/>
      <c r="AF1024" s="84"/>
      <c r="AG1024" s="84"/>
      <c r="AH1024" s="84"/>
      <c r="AI1024" s="84"/>
      <c r="AJ1024" s="84"/>
      <c r="AK1024" s="84"/>
      <c r="AL1024" s="84"/>
      <c r="AM1024" s="84"/>
      <c r="AN1024" s="84"/>
      <c r="AO1024" s="84"/>
      <c r="AP1024" s="84"/>
      <c r="AQ1024" s="84"/>
      <c r="AR1024" s="84"/>
      <c r="AS1024" s="84"/>
      <c r="AT1024" s="84"/>
      <c r="AU1024" s="84"/>
      <c r="AV1024" s="84"/>
      <c r="AW1024" s="84"/>
      <c r="AX1024" s="84"/>
      <c r="AY1024" s="84"/>
      <c r="AZ1024" s="84"/>
      <c r="BA1024" s="84"/>
      <c r="BB1024" s="84"/>
      <c r="BC1024" s="84"/>
      <c r="BD1024" s="84"/>
      <c r="BE1024" s="84"/>
    </row>
    <row r="1025" spans="1:57" ht="15">
      <c r="A1025" s="48"/>
      <c r="B1025" s="56"/>
      <c r="C1025" s="56"/>
      <c r="D1025" s="56"/>
      <c r="E1025" s="84"/>
      <c r="F1025" s="84"/>
      <c r="G1025" s="84"/>
      <c r="H1025" s="84"/>
      <c r="I1025" s="84"/>
      <c r="J1025" s="84"/>
      <c r="K1025" s="84"/>
      <c r="L1025" s="84"/>
      <c r="M1025" s="84"/>
      <c r="N1025" s="84"/>
      <c r="O1025" s="84"/>
      <c r="P1025" s="84"/>
      <c r="Q1025" s="84"/>
      <c r="R1025" s="84"/>
      <c r="S1025" s="84"/>
      <c r="T1025" s="84"/>
      <c r="U1025" s="84"/>
      <c r="V1025" s="84"/>
      <c r="W1025" s="84"/>
      <c r="X1025" s="84"/>
      <c r="Y1025" s="84"/>
      <c r="Z1025" s="84"/>
      <c r="AA1025" s="84"/>
      <c r="AB1025" s="84"/>
      <c r="AC1025" s="84"/>
      <c r="AD1025" s="84"/>
      <c r="AE1025" s="84"/>
      <c r="AF1025" s="84"/>
      <c r="AG1025" s="84"/>
      <c r="AH1025" s="84"/>
      <c r="AI1025" s="84"/>
      <c r="AJ1025" s="84"/>
      <c r="AK1025" s="84"/>
      <c r="AL1025" s="84"/>
      <c r="AM1025" s="84"/>
      <c r="AN1025" s="84"/>
      <c r="AO1025" s="84"/>
      <c r="AP1025" s="84"/>
      <c r="AQ1025" s="84"/>
      <c r="AR1025" s="84"/>
      <c r="AS1025" s="84"/>
      <c r="AT1025" s="84"/>
      <c r="AU1025" s="84"/>
      <c r="AV1025" s="84"/>
      <c r="AW1025" s="84"/>
      <c r="AX1025" s="84"/>
      <c r="AY1025" s="84"/>
      <c r="AZ1025" s="84"/>
      <c r="BA1025" s="84"/>
      <c r="BB1025" s="84"/>
      <c r="BC1025" s="84"/>
      <c r="BD1025" s="84"/>
      <c r="BE1025" s="84"/>
    </row>
    <row r="1026" spans="1:57" ht="15">
      <c r="A1026" s="48"/>
      <c r="B1026" s="56"/>
      <c r="C1026" s="56"/>
      <c r="D1026" s="56"/>
      <c r="E1026" s="84"/>
      <c r="F1026" s="84"/>
      <c r="G1026" s="84"/>
      <c r="H1026" s="84"/>
      <c r="I1026" s="84"/>
      <c r="J1026" s="84"/>
      <c r="K1026" s="84"/>
      <c r="L1026" s="84"/>
      <c r="M1026" s="84"/>
      <c r="N1026" s="84"/>
      <c r="O1026" s="84"/>
      <c r="P1026" s="84"/>
      <c r="Q1026" s="84"/>
      <c r="R1026" s="84"/>
      <c r="S1026" s="84"/>
      <c r="T1026" s="84"/>
      <c r="U1026" s="84"/>
      <c r="V1026" s="84"/>
      <c r="W1026" s="84"/>
      <c r="X1026" s="84"/>
      <c r="Y1026" s="84"/>
      <c r="Z1026" s="84"/>
      <c r="AA1026" s="84"/>
      <c r="AB1026" s="84"/>
      <c r="AC1026" s="84"/>
      <c r="AD1026" s="84"/>
      <c r="AE1026" s="84"/>
      <c r="AF1026" s="84"/>
      <c r="AG1026" s="84"/>
      <c r="AH1026" s="84"/>
      <c r="AI1026" s="84"/>
      <c r="AJ1026" s="84"/>
      <c r="AK1026" s="84"/>
      <c r="AL1026" s="84"/>
      <c r="AM1026" s="84"/>
      <c r="AN1026" s="84"/>
      <c r="AO1026" s="84"/>
      <c r="AP1026" s="84"/>
      <c r="AQ1026" s="84"/>
      <c r="AR1026" s="84"/>
      <c r="AS1026" s="84"/>
      <c r="AT1026" s="84"/>
      <c r="AU1026" s="84"/>
      <c r="AV1026" s="84"/>
      <c r="AW1026" s="84"/>
      <c r="AX1026" s="84"/>
      <c r="AY1026" s="84"/>
      <c r="AZ1026" s="84"/>
      <c r="BA1026" s="84"/>
      <c r="BB1026" s="84"/>
      <c r="BC1026" s="84"/>
      <c r="BD1026" s="84"/>
      <c r="BE1026" s="84"/>
    </row>
    <row r="1027" spans="1:57" ht="15">
      <c r="A1027" s="48"/>
      <c r="B1027" s="56"/>
      <c r="C1027" s="56"/>
      <c r="D1027" s="56"/>
      <c r="E1027" s="84"/>
      <c r="F1027" s="84"/>
      <c r="G1027" s="84"/>
      <c r="H1027" s="84"/>
      <c r="I1027" s="84"/>
      <c r="J1027" s="84"/>
      <c r="K1027" s="84"/>
      <c r="L1027" s="84"/>
      <c r="M1027" s="84"/>
      <c r="N1027" s="84"/>
      <c r="O1027" s="84"/>
      <c r="P1027" s="84"/>
      <c r="Q1027" s="84"/>
      <c r="R1027" s="84"/>
      <c r="S1027" s="84"/>
      <c r="T1027" s="84"/>
      <c r="U1027" s="84"/>
      <c r="V1027" s="84"/>
      <c r="W1027" s="84"/>
      <c r="X1027" s="84"/>
      <c r="Y1027" s="84"/>
      <c r="Z1027" s="84"/>
      <c r="AA1027" s="84"/>
      <c r="AB1027" s="84"/>
      <c r="AC1027" s="84"/>
      <c r="AD1027" s="84"/>
      <c r="AE1027" s="84"/>
      <c r="AF1027" s="84"/>
      <c r="AG1027" s="84"/>
      <c r="AH1027" s="84"/>
      <c r="AI1027" s="84"/>
      <c r="AJ1027" s="84"/>
      <c r="AK1027" s="84"/>
      <c r="AL1027" s="84"/>
      <c r="AM1027" s="84"/>
      <c r="AN1027" s="84"/>
      <c r="AO1027" s="84"/>
      <c r="AP1027" s="84"/>
      <c r="AQ1027" s="84"/>
      <c r="AR1027" s="84"/>
      <c r="AS1027" s="84"/>
      <c r="AT1027" s="84"/>
      <c r="AU1027" s="84"/>
      <c r="AV1027" s="84"/>
      <c r="AW1027" s="84"/>
      <c r="AX1027" s="84"/>
      <c r="AY1027" s="84"/>
      <c r="AZ1027" s="84"/>
      <c r="BA1027" s="84"/>
      <c r="BB1027" s="84"/>
      <c r="BC1027" s="84"/>
      <c r="BD1027" s="84"/>
      <c r="BE1027" s="84"/>
    </row>
    <row r="1028" spans="1:57" ht="15">
      <c r="A1028" s="48"/>
      <c r="B1028" s="56"/>
      <c r="C1028" s="56"/>
      <c r="D1028" s="56"/>
      <c r="E1028" s="84"/>
      <c r="F1028" s="84"/>
      <c r="G1028" s="84"/>
      <c r="H1028" s="84"/>
      <c r="I1028" s="84"/>
      <c r="J1028" s="84"/>
      <c r="K1028" s="84"/>
      <c r="L1028" s="84"/>
      <c r="M1028" s="84"/>
      <c r="N1028" s="84"/>
      <c r="O1028" s="84"/>
      <c r="P1028" s="84"/>
      <c r="Q1028" s="84"/>
      <c r="R1028" s="84"/>
      <c r="S1028" s="84"/>
      <c r="T1028" s="84"/>
      <c r="U1028" s="84"/>
      <c r="V1028" s="84"/>
      <c r="W1028" s="84"/>
      <c r="X1028" s="84"/>
      <c r="Y1028" s="84"/>
      <c r="Z1028" s="84"/>
      <c r="AA1028" s="84"/>
      <c r="AB1028" s="84"/>
      <c r="AC1028" s="84"/>
      <c r="AD1028" s="84"/>
      <c r="AE1028" s="84"/>
      <c r="AF1028" s="84"/>
      <c r="AG1028" s="84"/>
      <c r="AH1028" s="84"/>
      <c r="AI1028" s="84"/>
      <c r="AJ1028" s="84"/>
      <c r="AK1028" s="84"/>
      <c r="AL1028" s="84"/>
      <c r="AM1028" s="84"/>
      <c r="AN1028" s="84"/>
      <c r="AO1028" s="84"/>
      <c r="AP1028" s="84"/>
      <c r="AQ1028" s="84"/>
      <c r="AR1028" s="84"/>
      <c r="AS1028" s="84"/>
      <c r="AT1028" s="84"/>
      <c r="AU1028" s="84"/>
      <c r="AV1028" s="84"/>
      <c r="AW1028" s="84"/>
      <c r="AX1028" s="84"/>
      <c r="AY1028" s="84"/>
      <c r="AZ1028" s="84"/>
      <c r="BA1028" s="84"/>
      <c r="BB1028" s="84"/>
      <c r="BC1028" s="84"/>
      <c r="BD1028" s="84"/>
      <c r="BE1028" s="84"/>
    </row>
    <row r="1029" spans="1:57" ht="15">
      <c r="A1029" s="48"/>
      <c r="B1029" s="56"/>
      <c r="C1029" s="56"/>
      <c r="D1029" s="56"/>
      <c r="E1029" s="84"/>
      <c r="F1029" s="84"/>
      <c r="G1029" s="84"/>
      <c r="H1029" s="84"/>
      <c r="I1029" s="84"/>
      <c r="J1029" s="84"/>
      <c r="K1029" s="84"/>
      <c r="L1029" s="84"/>
      <c r="M1029" s="84"/>
      <c r="N1029" s="84"/>
      <c r="O1029" s="84"/>
      <c r="P1029" s="84"/>
      <c r="Q1029" s="84"/>
      <c r="R1029" s="84"/>
      <c r="S1029" s="84"/>
      <c r="T1029" s="84"/>
      <c r="U1029" s="84"/>
      <c r="V1029" s="84"/>
      <c r="W1029" s="84"/>
      <c r="X1029" s="84"/>
      <c r="Y1029" s="84"/>
      <c r="Z1029" s="84"/>
      <c r="AA1029" s="84"/>
      <c r="AB1029" s="84"/>
      <c r="AC1029" s="84"/>
      <c r="AD1029" s="84"/>
      <c r="AE1029" s="84"/>
      <c r="AF1029" s="84"/>
      <c r="AG1029" s="84"/>
      <c r="AH1029" s="84"/>
      <c r="AI1029" s="84"/>
      <c r="AJ1029" s="84"/>
      <c r="AK1029" s="84"/>
      <c r="AL1029" s="84"/>
      <c r="AM1029" s="84"/>
      <c r="AN1029" s="84"/>
      <c r="AO1029" s="84"/>
      <c r="AP1029" s="84"/>
      <c r="AQ1029" s="84"/>
      <c r="AR1029" s="84"/>
      <c r="AS1029" s="84"/>
      <c r="AT1029" s="84"/>
      <c r="AU1029" s="84"/>
      <c r="AV1029" s="84"/>
      <c r="AW1029" s="84"/>
      <c r="AX1029" s="84"/>
      <c r="AY1029" s="84"/>
      <c r="AZ1029" s="84"/>
      <c r="BA1029" s="84"/>
      <c r="BB1029" s="84"/>
      <c r="BC1029" s="84"/>
      <c r="BD1029" s="84"/>
      <c r="BE1029" s="84"/>
    </row>
    <row r="1030" spans="1:57" ht="15">
      <c r="A1030" s="48"/>
      <c r="B1030" s="56"/>
      <c r="C1030" s="56"/>
      <c r="D1030" s="56"/>
      <c r="E1030" s="84"/>
      <c r="F1030" s="84"/>
      <c r="G1030" s="84"/>
      <c r="H1030" s="84"/>
      <c r="I1030" s="84"/>
      <c r="J1030" s="84"/>
      <c r="K1030" s="84"/>
      <c r="L1030" s="84"/>
      <c r="M1030" s="84"/>
      <c r="N1030" s="84"/>
      <c r="O1030" s="84"/>
      <c r="P1030" s="84"/>
      <c r="Q1030" s="84"/>
      <c r="R1030" s="84"/>
      <c r="S1030" s="84"/>
      <c r="T1030" s="84"/>
      <c r="U1030" s="84"/>
      <c r="V1030" s="84"/>
      <c r="W1030" s="84"/>
      <c r="X1030" s="84"/>
      <c r="Y1030" s="84"/>
      <c r="Z1030" s="84"/>
      <c r="AA1030" s="84"/>
      <c r="AB1030" s="84"/>
      <c r="AC1030" s="84"/>
      <c r="AD1030" s="84"/>
      <c r="AE1030" s="84"/>
      <c r="AF1030" s="84"/>
      <c r="AG1030" s="84"/>
      <c r="AH1030" s="84"/>
      <c r="AI1030" s="84"/>
      <c r="AJ1030" s="84"/>
      <c r="AK1030" s="84"/>
      <c r="AL1030" s="84"/>
      <c r="AM1030" s="84"/>
      <c r="AN1030" s="84"/>
      <c r="AO1030" s="84"/>
      <c r="AP1030" s="84"/>
      <c r="AQ1030" s="84"/>
      <c r="AR1030" s="84"/>
      <c r="AS1030" s="84"/>
      <c r="AT1030" s="84"/>
      <c r="AU1030" s="84"/>
      <c r="AV1030" s="84"/>
      <c r="AW1030" s="84"/>
      <c r="AX1030" s="84"/>
      <c r="AY1030" s="84"/>
      <c r="AZ1030" s="84"/>
      <c r="BA1030" s="84"/>
      <c r="BB1030" s="84"/>
      <c r="BC1030" s="84"/>
      <c r="BD1030" s="84"/>
      <c r="BE1030" s="84"/>
    </row>
    <row r="1031" spans="1:57" ht="15">
      <c r="A1031" s="48"/>
      <c r="B1031" s="56"/>
      <c r="C1031" s="56"/>
      <c r="D1031" s="56"/>
      <c r="E1031" s="84"/>
      <c r="F1031" s="84"/>
      <c r="G1031" s="84"/>
      <c r="H1031" s="84"/>
      <c r="I1031" s="84"/>
      <c r="J1031" s="84"/>
      <c r="K1031" s="84"/>
      <c r="L1031" s="84"/>
      <c r="M1031" s="84"/>
      <c r="N1031" s="84"/>
      <c r="O1031" s="84"/>
      <c r="P1031" s="84"/>
      <c r="Q1031" s="84"/>
      <c r="R1031" s="84"/>
      <c r="S1031" s="84"/>
      <c r="T1031" s="84"/>
      <c r="U1031" s="84"/>
      <c r="V1031" s="84"/>
      <c r="W1031" s="84"/>
      <c r="X1031" s="84"/>
      <c r="Y1031" s="84"/>
      <c r="Z1031" s="84"/>
      <c r="AA1031" s="84"/>
      <c r="AB1031" s="84"/>
      <c r="AC1031" s="84"/>
      <c r="AD1031" s="84"/>
      <c r="AE1031" s="84"/>
      <c r="AF1031" s="84"/>
      <c r="AG1031" s="84"/>
      <c r="AH1031" s="84"/>
      <c r="AI1031" s="84"/>
      <c r="AJ1031" s="84"/>
      <c r="AK1031" s="84"/>
      <c r="AL1031" s="84"/>
      <c r="AM1031" s="84"/>
      <c r="AN1031" s="84"/>
      <c r="AO1031" s="84"/>
      <c r="AP1031" s="84"/>
      <c r="AQ1031" s="84"/>
      <c r="AR1031" s="84"/>
      <c r="AS1031" s="84"/>
      <c r="AT1031" s="84"/>
      <c r="AU1031" s="84"/>
      <c r="AV1031" s="84"/>
      <c r="AW1031" s="84"/>
      <c r="AX1031" s="84"/>
      <c r="AY1031" s="84"/>
      <c r="AZ1031" s="84"/>
      <c r="BA1031" s="84"/>
      <c r="BB1031" s="84"/>
      <c r="BC1031" s="84"/>
      <c r="BD1031" s="84"/>
      <c r="BE1031" s="84"/>
    </row>
    <row r="1032" spans="1:57" ht="15">
      <c r="A1032" s="48"/>
      <c r="B1032" s="56"/>
      <c r="C1032" s="56"/>
      <c r="D1032" s="56"/>
      <c r="E1032" s="84"/>
      <c r="F1032" s="84"/>
      <c r="G1032" s="84"/>
      <c r="H1032" s="84"/>
      <c r="I1032" s="84"/>
      <c r="J1032" s="84"/>
      <c r="K1032" s="84"/>
      <c r="L1032" s="84"/>
      <c r="M1032" s="84"/>
      <c r="N1032" s="84"/>
      <c r="O1032" s="84"/>
      <c r="P1032" s="84"/>
      <c r="Q1032" s="84"/>
      <c r="R1032" s="84"/>
      <c r="S1032" s="84"/>
      <c r="T1032" s="84"/>
      <c r="U1032" s="84"/>
      <c r="V1032" s="84"/>
      <c r="W1032" s="84"/>
      <c r="X1032" s="84"/>
      <c r="Y1032" s="84"/>
      <c r="Z1032" s="84"/>
      <c r="AA1032" s="84"/>
      <c r="AB1032" s="84"/>
      <c r="AC1032" s="84"/>
      <c r="AD1032" s="84"/>
      <c r="AE1032" s="84"/>
      <c r="AF1032" s="84"/>
      <c r="AG1032" s="84"/>
      <c r="AH1032" s="84"/>
      <c r="AI1032" s="84"/>
      <c r="AJ1032" s="84"/>
      <c r="AK1032" s="84"/>
      <c r="AL1032" s="84"/>
      <c r="AM1032" s="84"/>
      <c r="AN1032" s="84"/>
      <c r="AO1032" s="84"/>
      <c r="AP1032" s="84"/>
      <c r="AQ1032" s="84"/>
      <c r="AR1032" s="84"/>
      <c r="AS1032" s="84"/>
      <c r="AT1032" s="84"/>
      <c r="AU1032" s="84"/>
      <c r="AV1032" s="84"/>
      <c r="AW1032" s="84"/>
      <c r="AX1032" s="84"/>
      <c r="AY1032" s="84"/>
      <c r="AZ1032" s="84"/>
      <c r="BA1032" s="84"/>
      <c r="BB1032" s="84"/>
      <c r="BC1032" s="84"/>
      <c r="BD1032" s="84"/>
      <c r="BE1032" s="84"/>
    </row>
    <row r="1033" spans="1:57" ht="15">
      <c r="A1033" s="48"/>
      <c r="B1033" s="56"/>
      <c r="C1033" s="56"/>
      <c r="D1033" s="56"/>
      <c r="E1033" s="84"/>
      <c r="F1033" s="84"/>
      <c r="G1033" s="84"/>
      <c r="H1033" s="84"/>
      <c r="I1033" s="84"/>
      <c r="J1033" s="84"/>
      <c r="K1033" s="84"/>
      <c r="L1033" s="84"/>
      <c r="M1033" s="84"/>
      <c r="N1033" s="84"/>
      <c r="O1033" s="84"/>
      <c r="P1033" s="84"/>
      <c r="Q1033" s="84"/>
      <c r="R1033" s="84"/>
      <c r="S1033" s="84"/>
      <c r="T1033" s="84"/>
      <c r="U1033" s="84"/>
      <c r="V1033" s="84"/>
      <c r="W1033" s="84"/>
      <c r="X1033" s="84"/>
      <c r="Y1033" s="84"/>
      <c r="Z1033" s="84"/>
      <c r="AA1033" s="84"/>
      <c r="AB1033" s="84"/>
      <c r="AC1033" s="84"/>
      <c r="AD1033" s="84"/>
      <c r="AE1033" s="84"/>
      <c r="AF1033" s="84"/>
      <c r="AG1033" s="84"/>
      <c r="AH1033" s="84"/>
      <c r="AI1033" s="84"/>
      <c r="AJ1033" s="84"/>
      <c r="AK1033" s="84"/>
      <c r="AL1033" s="84"/>
      <c r="AM1033" s="84"/>
      <c r="AN1033" s="84"/>
      <c r="AO1033" s="84"/>
      <c r="AP1033" s="84"/>
      <c r="AQ1033" s="84"/>
      <c r="AR1033" s="84"/>
      <c r="AS1033" s="84"/>
      <c r="AT1033" s="84"/>
      <c r="AU1033" s="84"/>
      <c r="AV1033" s="84"/>
      <c r="AW1033" s="84"/>
      <c r="AX1033" s="84"/>
      <c r="AY1033" s="84"/>
      <c r="AZ1033" s="84"/>
      <c r="BA1033" s="84"/>
      <c r="BB1033" s="84"/>
      <c r="BC1033" s="84"/>
      <c r="BD1033" s="84"/>
      <c r="BE1033" s="84"/>
    </row>
    <row r="1034" spans="1:57" ht="15">
      <c r="A1034" s="48"/>
      <c r="B1034" s="56"/>
      <c r="C1034" s="56"/>
      <c r="D1034" s="56"/>
      <c r="E1034" s="84"/>
      <c r="F1034" s="84"/>
      <c r="G1034" s="84"/>
      <c r="H1034" s="84"/>
      <c r="I1034" s="84"/>
      <c r="J1034" s="84"/>
      <c r="K1034" s="84"/>
      <c r="L1034" s="84"/>
      <c r="M1034" s="84"/>
      <c r="N1034" s="84"/>
      <c r="O1034" s="84"/>
      <c r="P1034" s="84"/>
      <c r="Q1034" s="84"/>
      <c r="R1034" s="84"/>
      <c r="S1034" s="84"/>
      <c r="T1034" s="84"/>
      <c r="U1034" s="84"/>
      <c r="V1034" s="84"/>
      <c r="W1034" s="84"/>
      <c r="X1034" s="84"/>
      <c r="Y1034" s="84"/>
      <c r="Z1034" s="84"/>
      <c r="AA1034" s="84"/>
      <c r="AB1034" s="84"/>
      <c r="AC1034" s="84"/>
      <c r="AD1034" s="84"/>
      <c r="AE1034" s="84"/>
      <c r="AF1034" s="84"/>
      <c r="AG1034" s="84"/>
      <c r="AH1034" s="84"/>
      <c r="AI1034" s="84"/>
      <c r="AJ1034" s="84"/>
      <c r="AK1034" s="84"/>
      <c r="AL1034" s="84"/>
      <c r="AM1034" s="84"/>
      <c r="AN1034" s="84"/>
      <c r="AO1034" s="84"/>
      <c r="AP1034" s="84"/>
      <c r="AQ1034" s="84"/>
      <c r="AR1034" s="84"/>
      <c r="AS1034" s="84"/>
      <c r="AT1034" s="84"/>
      <c r="AU1034" s="84"/>
      <c r="AV1034" s="84"/>
      <c r="AW1034" s="84"/>
      <c r="AX1034" s="84"/>
      <c r="AY1034" s="84"/>
      <c r="AZ1034" s="84"/>
      <c r="BA1034" s="84"/>
      <c r="BB1034" s="84"/>
      <c r="BC1034" s="84"/>
      <c r="BD1034" s="84"/>
      <c r="BE1034" s="84"/>
    </row>
    <row r="1035" spans="1:57" ht="15">
      <c r="A1035" s="48"/>
      <c r="B1035" s="56"/>
      <c r="C1035" s="56"/>
      <c r="D1035" s="56"/>
      <c r="E1035" s="84"/>
      <c r="F1035" s="84"/>
      <c r="G1035" s="84"/>
      <c r="H1035" s="84"/>
      <c r="I1035" s="84"/>
      <c r="J1035" s="84"/>
      <c r="K1035" s="84"/>
      <c r="L1035" s="84"/>
      <c r="M1035" s="84"/>
      <c r="N1035" s="84"/>
      <c r="O1035" s="84"/>
      <c r="P1035" s="84"/>
      <c r="Q1035" s="84"/>
      <c r="R1035" s="84"/>
      <c r="S1035" s="84"/>
      <c r="T1035" s="84"/>
      <c r="U1035" s="84"/>
      <c r="V1035" s="84"/>
      <c r="W1035" s="84"/>
      <c r="X1035" s="84"/>
      <c r="Y1035" s="84"/>
      <c r="Z1035" s="84"/>
      <c r="AA1035" s="84"/>
      <c r="AB1035" s="84"/>
      <c r="AC1035" s="84"/>
      <c r="AD1035" s="84"/>
      <c r="AE1035" s="84"/>
      <c r="AF1035" s="84"/>
      <c r="AG1035" s="84"/>
      <c r="AH1035" s="84"/>
      <c r="AI1035" s="84"/>
      <c r="AJ1035" s="84"/>
      <c r="AK1035" s="84"/>
      <c r="AL1035" s="84"/>
      <c r="AM1035" s="84"/>
      <c r="AN1035" s="84"/>
      <c r="AO1035" s="84"/>
      <c r="AP1035" s="84"/>
      <c r="AQ1035" s="84"/>
      <c r="AR1035" s="84"/>
      <c r="AS1035" s="84"/>
      <c r="AT1035" s="84"/>
      <c r="AU1035" s="84"/>
      <c r="AV1035" s="84"/>
      <c r="AW1035" s="84"/>
      <c r="AX1035" s="84"/>
      <c r="AY1035" s="84"/>
      <c r="AZ1035" s="84"/>
      <c r="BA1035" s="84"/>
      <c r="BB1035" s="84"/>
      <c r="BC1035" s="84"/>
      <c r="BD1035" s="84"/>
      <c r="BE1035" s="84"/>
    </row>
    <row r="1036" spans="1:57" ht="15">
      <c r="A1036" s="48"/>
      <c r="B1036" s="56"/>
      <c r="C1036" s="56"/>
      <c r="D1036" s="56"/>
      <c r="E1036" s="84"/>
      <c r="F1036" s="84"/>
      <c r="G1036" s="84"/>
      <c r="H1036" s="84"/>
      <c r="I1036" s="84"/>
      <c r="J1036" s="84"/>
      <c r="K1036" s="84"/>
      <c r="L1036" s="84"/>
      <c r="M1036" s="84"/>
      <c r="N1036" s="84"/>
      <c r="O1036" s="84"/>
      <c r="P1036" s="84"/>
      <c r="Q1036" s="84"/>
      <c r="R1036" s="84"/>
      <c r="S1036" s="84"/>
      <c r="T1036" s="84"/>
      <c r="U1036" s="84"/>
      <c r="V1036" s="84"/>
      <c r="W1036" s="84"/>
      <c r="X1036" s="84"/>
      <c r="Y1036" s="84"/>
      <c r="Z1036" s="84"/>
      <c r="AA1036" s="84"/>
      <c r="AB1036" s="84"/>
      <c r="AC1036" s="84"/>
      <c r="AD1036" s="84"/>
      <c r="AE1036" s="84"/>
      <c r="AF1036" s="84"/>
      <c r="AG1036" s="84"/>
      <c r="AH1036" s="84"/>
      <c r="AI1036" s="84"/>
      <c r="AJ1036" s="84"/>
      <c r="AK1036" s="84"/>
      <c r="AL1036" s="84"/>
      <c r="AM1036" s="84"/>
      <c r="AN1036" s="84"/>
      <c r="AO1036" s="84"/>
      <c r="AP1036" s="84"/>
      <c r="AQ1036" s="84"/>
      <c r="AR1036" s="84"/>
      <c r="AS1036" s="84"/>
      <c r="AT1036" s="84"/>
      <c r="AU1036" s="84"/>
      <c r="AV1036" s="84"/>
      <c r="AW1036" s="84"/>
      <c r="AX1036" s="84"/>
      <c r="AY1036" s="84"/>
      <c r="AZ1036" s="84"/>
      <c r="BA1036" s="84"/>
      <c r="BB1036" s="84"/>
      <c r="BC1036" s="84"/>
      <c r="BD1036" s="84"/>
      <c r="BE1036" s="84"/>
    </row>
    <row r="1037" spans="1:57" ht="15">
      <c r="A1037" s="48"/>
      <c r="B1037" s="56"/>
      <c r="C1037" s="56"/>
      <c r="D1037" s="56"/>
      <c r="E1037" s="84"/>
      <c r="F1037" s="84"/>
      <c r="G1037" s="84"/>
      <c r="H1037" s="84"/>
      <c r="I1037" s="84"/>
      <c r="J1037" s="84"/>
      <c r="K1037" s="84"/>
      <c r="L1037" s="84"/>
      <c r="M1037" s="84"/>
      <c r="N1037" s="84"/>
      <c r="O1037" s="84"/>
      <c r="P1037" s="84"/>
      <c r="Q1037" s="84"/>
      <c r="R1037" s="84"/>
      <c r="S1037" s="84"/>
      <c r="T1037" s="84"/>
      <c r="U1037" s="84"/>
      <c r="V1037" s="84"/>
      <c r="W1037" s="84"/>
      <c r="X1037" s="84"/>
      <c r="Y1037" s="84"/>
      <c r="Z1037" s="84"/>
      <c r="AA1037" s="84"/>
      <c r="AB1037" s="84"/>
      <c r="AC1037" s="84"/>
      <c r="AD1037" s="84"/>
      <c r="AE1037" s="84"/>
      <c r="AF1037" s="84"/>
      <c r="AG1037" s="84"/>
      <c r="AH1037" s="84"/>
      <c r="AI1037" s="84"/>
      <c r="AJ1037" s="84"/>
      <c r="AK1037" s="84"/>
      <c r="AL1037" s="84"/>
      <c r="AM1037" s="84"/>
      <c r="AN1037" s="84"/>
      <c r="AO1037" s="84"/>
      <c r="AP1037" s="84"/>
      <c r="AQ1037" s="84"/>
      <c r="AR1037" s="84"/>
      <c r="AS1037" s="84"/>
      <c r="AT1037" s="84"/>
      <c r="AU1037" s="84"/>
      <c r="AV1037" s="84"/>
      <c r="AW1037" s="84"/>
      <c r="AX1037" s="84"/>
      <c r="AY1037" s="84"/>
      <c r="AZ1037" s="84"/>
      <c r="BA1037" s="84"/>
      <c r="BB1037" s="84"/>
      <c r="BC1037" s="84"/>
      <c r="BD1037" s="84"/>
      <c r="BE1037" s="84"/>
    </row>
    <row r="1038" spans="1:57" ht="15">
      <c r="A1038" s="48"/>
      <c r="B1038" s="56"/>
      <c r="C1038" s="56"/>
      <c r="D1038" s="56"/>
      <c r="E1038" s="84"/>
      <c r="F1038" s="84"/>
      <c r="G1038" s="84"/>
      <c r="H1038" s="84"/>
      <c r="I1038" s="84"/>
      <c r="J1038" s="84"/>
      <c r="K1038" s="84"/>
      <c r="L1038" s="84"/>
      <c r="M1038" s="84"/>
      <c r="N1038" s="84"/>
      <c r="O1038" s="84"/>
      <c r="P1038" s="84"/>
      <c r="Q1038" s="84"/>
      <c r="R1038" s="84"/>
      <c r="S1038" s="84"/>
      <c r="T1038" s="84"/>
      <c r="U1038" s="84"/>
      <c r="V1038" s="84"/>
      <c r="W1038" s="84"/>
      <c r="X1038" s="84"/>
      <c r="Y1038" s="84"/>
      <c r="Z1038" s="84"/>
      <c r="AA1038" s="84"/>
      <c r="AB1038" s="84"/>
      <c r="AC1038" s="84"/>
      <c r="AD1038" s="84"/>
      <c r="AE1038" s="84"/>
      <c r="AF1038" s="84"/>
      <c r="AG1038" s="84"/>
      <c r="AH1038" s="84"/>
      <c r="AI1038" s="84"/>
      <c r="AJ1038" s="84"/>
      <c r="AK1038" s="84"/>
      <c r="AL1038" s="84"/>
      <c r="AM1038" s="84"/>
      <c r="AN1038" s="84"/>
      <c r="AO1038" s="84"/>
      <c r="AP1038" s="84"/>
      <c r="AQ1038" s="84"/>
      <c r="AR1038" s="84"/>
      <c r="AS1038" s="84"/>
      <c r="AT1038" s="84"/>
      <c r="AU1038" s="84"/>
      <c r="AV1038" s="84"/>
      <c r="AW1038" s="84"/>
      <c r="AX1038" s="84"/>
      <c r="AY1038" s="84"/>
      <c r="AZ1038" s="84"/>
      <c r="BA1038" s="84"/>
      <c r="BB1038" s="84"/>
      <c r="BC1038" s="84"/>
      <c r="BD1038" s="84"/>
      <c r="BE1038" s="84"/>
    </row>
    <row r="1039" spans="1:57" ht="15">
      <c r="A1039" s="48"/>
      <c r="B1039" s="56"/>
      <c r="C1039" s="56"/>
      <c r="D1039" s="56"/>
      <c r="E1039" s="84"/>
      <c r="F1039" s="84"/>
      <c r="G1039" s="84"/>
      <c r="H1039" s="84"/>
      <c r="I1039" s="84"/>
      <c r="J1039" s="84"/>
      <c r="K1039" s="84"/>
      <c r="L1039" s="84"/>
      <c r="M1039" s="84"/>
      <c r="N1039" s="84"/>
      <c r="O1039" s="84"/>
      <c r="P1039" s="84"/>
      <c r="Q1039" s="84"/>
      <c r="R1039" s="84"/>
      <c r="S1039" s="84"/>
      <c r="T1039" s="84"/>
      <c r="U1039" s="84"/>
      <c r="V1039" s="84"/>
      <c r="W1039" s="84"/>
      <c r="X1039" s="84"/>
      <c r="Y1039" s="84"/>
      <c r="Z1039" s="84"/>
      <c r="AA1039" s="84"/>
      <c r="AB1039" s="84"/>
      <c r="AC1039" s="84"/>
      <c r="AD1039" s="84"/>
      <c r="AE1039" s="84"/>
      <c r="AF1039" s="84"/>
      <c r="AG1039" s="84"/>
      <c r="AH1039" s="84"/>
      <c r="AI1039" s="84"/>
      <c r="AJ1039" s="84"/>
      <c r="AK1039" s="84"/>
      <c r="AL1039" s="84"/>
      <c r="AM1039" s="84"/>
      <c r="AN1039" s="84"/>
      <c r="AO1039" s="84"/>
      <c r="AP1039" s="84"/>
      <c r="AQ1039" s="84"/>
      <c r="AR1039" s="84"/>
      <c r="AS1039" s="84"/>
      <c r="AT1039" s="84"/>
      <c r="AU1039" s="84"/>
      <c r="AV1039" s="84"/>
      <c r="AW1039" s="84"/>
      <c r="AX1039" s="84"/>
      <c r="AY1039" s="84"/>
      <c r="AZ1039" s="84"/>
      <c r="BA1039" s="84"/>
      <c r="BB1039" s="84"/>
      <c r="BC1039" s="84"/>
      <c r="BD1039" s="84"/>
      <c r="BE1039" s="84"/>
    </row>
    <row r="1040" spans="1:57" ht="15">
      <c r="A1040" s="48"/>
      <c r="B1040" s="56"/>
      <c r="C1040" s="56"/>
      <c r="D1040" s="56"/>
      <c r="E1040" s="84"/>
      <c r="F1040" s="84"/>
      <c r="G1040" s="84"/>
      <c r="H1040" s="84"/>
      <c r="I1040" s="84"/>
      <c r="J1040" s="84"/>
      <c r="K1040" s="84"/>
      <c r="L1040" s="84"/>
      <c r="M1040" s="84"/>
      <c r="N1040" s="84"/>
      <c r="O1040" s="84"/>
      <c r="P1040" s="84"/>
      <c r="Q1040" s="84"/>
      <c r="R1040" s="84"/>
      <c r="S1040" s="84"/>
      <c r="T1040" s="84"/>
      <c r="U1040" s="84"/>
      <c r="V1040" s="84"/>
      <c r="W1040" s="84"/>
      <c r="X1040" s="84"/>
      <c r="Y1040" s="84"/>
      <c r="Z1040" s="84"/>
      <c r="AA1040" s="84"/>
      <c r="AB1040" s="84"/>
      <c r="AC1040" s="84"/>
      <c r="AD1040" s="84"/>
      <c r="AE1040" s="84"/>
      <c r="AF1040" s="84"/>
      <c r="AG1040" s="84"/>
      <c r="AH1040" s="84"/>
      <c r="AI1040" s="84"/>
      <c r="AJ1040" s="84"/>
      <c r="AK1040" s="84"/>
      <c r="AL1040" s="84"/>
      <c r="AM1040" s="84"/>
      <c r="AN1040" s="84"/>
      <c r="AO1040" s="84"/>
      <c r="AP1040" s="84"/>
      <c r="AQ1040" s="84"/>
      <c r="AR1040" s="84"/>
      <c r="AS1040" s="84"/>
      <c r="AT1040" s="84"/>
      <c r="AU1040" s="84"/>
      <c r="AV1040" s="84"/>
      <c r="AW1040" s="84"/>
      <c r="AX1040" s="84"/>
      <c r="AY1040" s="84"/>
      <c r="AZ1040" s="84"/>
      <c r="BA1040" s="84"/>
      <c r="BB1040" s="84"/>
      <c r="BC1040" s="84"/>
      <c r="BD1040" s="84"/>
      <c r="BE1040" s="84"/>
    </row>
    <row r="1041" spans="1:57" ht="15">
      <c r="A1041" s="48"/>
      <c r="B1041" s="56"/>
      <c r="C1041" s="56"/>
      <c r="D1041" s="56"/>
      <c r="E1041" s="84"/>
      <c r="F1041" s="84"/>
      <c r="G1041" s="84"/>
      <c r="H1041" s="84"/>
      <c r="I1041" s="84"/>
      <c r="J1041" s="84"/>
      <c r="K1041" s="84"/>
      <c r="L1041" s="84"/>
      <c r="M1041" s="84"/>
      <c r="N1041" s="84"/>
      <c r="O1041" s="84"/>
      <c r="P1041" s="84"/>
      <c r="Q1041" s="84"/>
      <c r="R1041" s="84"/>
      <c r="S1041" s="84"/>
      <c r="T1041" s="84"/>
      <c r="U1041" s="84"/>
      <c r="V1041" s="84"/>
      <c r="W1041" s="84"/>
      <c r="X1041" s="84"/>
      <c r="Y1041" s="84"/>
      <c r="Z1041" s="84"/>
      <c r="AA1041" s="84"/>
      <c r="AB1041" s="84"/>
      <c r="AC1041" s="84"/>
      <c r="AD1041" s="84"/>
      <c r="AE1041" s="84"/>
      <c r="AF1041" s="84"/>
      <c r="AG1041" s="84"/>
      <c r="AH1041" s="84"/>
      <c r="AI1041" s="84"/>
      <c r="AJ1041" s="84"/>
      <c r="AK1041" s="84"/>
      <c r="AL1041" s="84"/>
      <c r="AM1041" s="84"/>
      <c r="AN1041" s="84"/>
      <c r="AO1041" s="84"/>
      <c r="AP1041" s="84"/>
      <c r="AQ1041" s="84"/>
      <c r="AR1041" s="84"/>
      <c r="AS1041" s="84"/>
      <c r="AT1041" s="84"/>
      <c r="AU1041" s="84"/>
      <c r="AV1041" s="84"/>
      <c r="AW1041" s="84"/>
      <c r="AX1041" s="84"/>
      <c r="AY1041" s="84"/>
      <c r="AZ1041" s="84"/>
      <c r="BA1041" s="84"/>
      <c r="BB1041" s="84"/>
      <c r="BC1041" s="84"/>
      <c r="BD1041" s="84"/>
      <c r="BE1041" s="84"/>
    </row>
    <row r="1042" spans="1:57" ht="15">
      <c r="A1042" s="48"/>
      <c r="B1042" s="56"/>
      <c r="C1042" s="56"/>
      <c r="D1042" s="56"/>
      <c r="E1042" s="84"/>
      <c r="F1042" s="84"/>
      <c r="G1042" s="84"/>
      <c r="H1042" s="84"/>
      <c r="I1042" s="84"/>
      <c r="J1042" s="84"/>
      <c r="K1042" s="84"/>
      <c r="L1042" s="84"/>
      <c r="M1042" s="84"/>
      <c r="N1042" s="84"/>
      <c r="O1042" s="84"/>
      <c r="P1042" s="84"/>
      <c r="Q1042" s="84"/>
      <c r="R1042" s="84"/>
      <c r="S1042" s="84"/>
      <c r="T1042" s="84"/>
      <c r="U1042" s="84"/>
      <c r="V1042" s="84"/>
      <c r="W1042" s="84"/>
      <c r="X1042" s="84"/>
      <c r="Y1042" s="84"/>
      <c r="Z1042" s="84"/>
      <c r="AA1042" s="84"/>
      <c r="AB1042" s="84"/>
      <c r="AC1042" s="84"/>
      <c r="AD1042" s="84"/>
      <c r="AE1042" s="84"/>
      <c r="AF1042" s="84"/>
      <c r="AG1042" s="84"/>
      <c r="AH1042" s="84"/>
      <c r="AI1042" s="84"/>
      <c r="AJ1042" s="84"/>
      <c r="AK1042" s="84"/>
      <c r="AL1042" s="84"/>
      <c r="AM1042" s="84"/>
      <c r="AN1042" s="84"/>
      <c r="AO1042" s="84"/>
      <c r="AP1042" s="84"/>
      <c r="AQ1042" s="84"/>
      <c r="AR1042" s="84"/>
      <c r="AS1042" s="84"/>
      <c r="AT1042" s="84"/>
      <c r="AU1042" s="84"/>
      <c r="AV1042" s="84"/>
      <c r="AW1042" s="84"/>
      <c r="AX1042" s="84"/>
      <c r="AY1042" s="84"/>
      <c r="AZ1042" s="84"/>
      <c r="BA1042" s="84"/>
      <c r="BB1042" s="84"/>
      <c r="BC1042" s="84"/>
      <c r="BD1042" s="84"/>
      <c r="BE1042" s="84"/>
    </row>
    <row r="1043" spans="1:57" ht="15">
      <c r="A1043" s="48"/>
      <c r="B1043" s="56"/>
      <c r="C1043" s="56"/>
      <c r="D1043" s="56"/>
      <c r="E1043" s="84"/>
      <c r="F1043" s="84"/>
      <c r="G1043" s="84"/>
      <c r="H1043" s="84"/>
      <c r="I1043" s="84"/>
      <c r="J1043" s="84"/>
      <c r="K1043" s="84"/>
      <c r="L1043" s="84"/>
      <c r="M1043" s="84"/>
      <c r="N1043" s="84"/>
      <c r="O1043" s="84"/>
      <c r="P1043" s="84"/>
      <c r="Q1043" s="84"/>
      <c r="R1043" s="84"/>
      <c r="S1043" s="84"/>
      <c r="T1043" s="84"/>
      <c r="U1043" s="84"/>
      <c r="V1043" s="84"/>
      <c r="W1043" s="84"/>
      <c r="X1043" s="84"/>
      <c r="Y1043" s="84"/>
      <c r="Z1043" s="84"/>
      <c r="AA1043" s="84"/>
      <c r="AB1043" s="84"/>
      <c r="AC1043" s="84"/>
      <c r="AD1043" s="84"/>
      <c r="AE1043" s="84"/>
      <c r="AF1043" s="84"/>
      <c r="AG1043" s="84"/>
      <c r="AH1043" s="84"/>
      <c r="AI1043" s="84"/>
      <c r="AJ1043" s="84"/>
      <c r="AK1043" s="84"/>
      <c r="AL1043" s="84"/>
      <c r="AM1043" s="84"/>
      <c r="AN1043" s="84"/>
      <c r="AO1043" s="84"/>
      <c r="AP1043" s="84"/>
      <c r="AQ1043" s="84"/>
      <c r="AR1043" s="84"/>
      <c r="AS1043" s="84"/>
      <c r="AT1043" s="84"/>
      <c r="AU1043" s="84"/>
      <c r="AV1043" s="84"/>
      <c r="AW1043" s="84"/>
      <c r="AX1043" s="84"/>
      <c r="AY1043" s="84"/>
      <c r="AZ1043" s="84"/>
      <c r="BA1043" s="84"/>
      <c r="BB1043" s="84"/>
      <c r="BC1043" s="84"/>
      <c r="BD1043" s="84"/>
      <c r="BE1043" s="84"/>
    </row>
    <row r="1044" spans="1:57" ht="15">
      <c r="A1044" s="48"/>
      <c r="B1044" s="56"/>
      <c r="C1044" s="56"/>
      <c r="D1044" s="56"/>
      <c r="E1044" s="84"/>
      <c r="F1044" s="84"/>
      <c r="G1044" s="84"/>
      <c r="H1044" s="84"/>
      <c r="I1044" s="84"/>
      <c r="J1044" s="84"/>
      <c r="K1044" s="84"/>
      <c r="L1044" s="84"/>
      <c r="M1044" s="84"/>
      <c r="N1044" s="84"/>
      <c r="O1044" s="84"/>
      <c r="P1044" s="84"/>
      <c r="Q1044" s="84"/>
      <c r="R1044" s="84"/>
      <c r="S1044" s="84"/>
      <c r="T1044" s="84"/>
      <c r="U1044" s="84"/>
      <c r="V1044" s="84"/>
      <c r="W1044" s="84"/>
      <c r="X1044" s="84"/>
      <c r="Y1044" s="84"/>
      <c r="Z1044" s="84"/>
      <c r="AA1044" s="84"/>
      <c r="AB1044" s="84"/>
      <c r="AC1044" s="84"/>
      <c r="AD1044" s="84"/>
      <c r="AE1044" s="84"/>
      <c r="AF1044" s="84"/>
      <c r="AG1044" s="84"/>
      <c r="AH1044" s="84"/>
      <c r="AI1044" s="84"/>
      <c r="AJ1044" s="84"/>
      <c r="AK1044" s="84"/>
      <c r="AL1044" s="84"/>
      <c r="AM1044" s="84"/>
      <c r="AN1044" s="84"/>
      <c r="AO1044" s="84"/>
      <c r="AP1044" s="84"/>
      <c r="AQ1044" s="84"/>
      <c r="AR1044" s="84"/>
      <c r="AS1044" s="84"/>
      <c r="AT1044" s="84"/>
      <c r="AU1044" s="84"/>
      <c r="AV1044" s="84"/>
      <c r="AW1044" s="84"/>
      <c r="AX1044" s="84"/>
      <c r="AY1044" s="84"/>
      <c r="AZ1044" s="84"/>
      <c r="BA1044" s="84"/>
      <c r="BB1044" s="84"/>
      <c r="BC1044" s="84"/>
      <c r="BD1044" s="84"/>
      <c r="BE1044" s="84"/>
    </row>
    <row r="1045" spans="1:57" ht="15">
      <c r="A1045" s="48"/>
      <c r="B1045" s="56"/>
      <c r="C1045" s="56"/>
      <c r="D1045" s="56"/>
      <c r="E1045" s="84"/>
      <c r="F1045" s="84"/>
      <c r="G1045" s="84"/>
      <c r="H1045" s="84"/>
      <c r="I1045" s="84"/>
      <c r="J1045" s="84"/>
      <c r="K1045" s="84"/>
      <c r="L1045" s="84"/>
      <c r="M1045" s="84"/>
      <c r="N1045" s="84"/>
      <c r="O1045" s="84"/>
      <c r="P1045" s="84"/>
      <c r="Q1045" s="84"/>
      <c r="R1045" s="84"/>
      <c r="S1045" s="84"/>
      <c r="T1045" s="84"/>
      <c r="U1045" s="84"/>
      <c r="V1045" s="84"/>
      <c r="W1045" s="84"/>
      <c r="X1045" s="84"/>
      <c r="Y1045" s="84"/>
      <c r="Z1045" s="84"/>
      <c r="AA1045" s="84"/>
      <c r="AB1045" s="84"/>
      <c r="AC1045" s="84"/>
      <c r="AD1045" s="84"/>
      <c r="AE1045" s="84"/>
      <c r="AF1045" s="84"/>
      <c r="AG1045" s="84"/>
      <c r="AH1045" s="84"/>
      <c r="AI1045" s="84"/>
      <c r="AJ1045" s="84"/>
      <c r="AK1045" s="84"/>
      <c r="AL1045" s="84"/>
      <c r="AM1045" s="84"/>
      <c r="AN1045" s="84"/>
      <c r="AO1045" s="84"/>
      <c r="AP1045" s="84"/>
      <c r="AQ1045" s="84"/>
      <c r="AR1045" s="84"/>
      <c r="AS1045" s="84"/>
      <c r="AT1045" s="84"/>
      <c r="AU1045" s="84"/>
      <c r="AV1045" s="84"/>
      <c r="AW1045" s="84"/>
      <c r="AX1045" s="84"/>
      <c r="AY1045" s="84"/>
      <c r="AZ1045" s="84"/>
      <c r="BA1045" s="84"/>
      <c r="BB1045" s="84"/>
      <c r="BC1045" s="84"/>
      <c r="BD1045" s="84"/>
      <c r="BE1045" s="84"/>
    </row>
    <row r="1046" spans="1:57" ht="15">
      <c r="A1046" s="48"/>
      <c r="B1046" s="56"/>
      <c r="C1046" s="56"/>
      <c r="D1046" s="56"/>
      <c r="E1046" s="84"/>
      <c r="F1046" s="84"/>
      <c r="G1046" s="84"/>
      <c r="H1046" s="84"/>
      <c r="I1046" s="84"/>
      <c r="J1046" s="84"/>
      <c r="K1046" s="84"/>
      <c r="L1046" s="84"/>
      <c r="M1046" s="84"/>
      <c r="N1046" s="84"/>
      <c r="O1046" s="84"/>
      <c r="P1046" s="84"/>
      <c r="Q1046" s="84"/>
      <c r="R1046" s="84"/>
      <c r="S1046" s="84"/>
      <c r="T1046" s="84"/>
      <c r="U1046" s="84"/>
      <c r="V1046" s="84"/>
      <c r="W1046" s="84"/>
      <c r="X1046" s="84"/>
      <c r="Y1046" s="84"/>
      <c r="Z1046" s="84"/>
      <c r="AA1046" s="84"/>
      <c r="AB1046" s="84"/>
      <c r="AC1046" s="84"/>
      <c r="AD1046" s="84"/>
      <c r="AE1046" s="84"/>
      <c r="AF1046" s="84"/>
      <c r="AG1046" s="84"/>
      <c r="AH1046" s="84"/>
      <c r="AI1046" s="84"/>
      <c r="AJ1046" s="84"/>
      <c r="AK1046" s="84"/>
      <c r="AL1046" s="84"/>
      <c r="AM1046" s="84"/>
      <c r="AN1046" s="84"/>
      <c r="AO1046" s="84"/>
      <c r="AP1046" s="84"/>
      <c r="AQ1046" s="84"/>
      <c r="AR1046" s="84"/>
      <c r="AS1046" s="84"/>
      <c r="AT1046" s="84"/>
      <c r="AU1046" s="84"/>
      <c r="AV1046" s="84"/>
      <c r="AW1046" s="84"/>
      <c r="AX1046" s="84"/>
      <c r="AY1046" s="84"/>
      <c r="AZ1046" s="84"/>
      <c r="BA1046" s="84"/>
      <c r="BB1046" s="84"/>
      <c r="BC1046" s="84"/>
      <c r="BD1046" s="84"/>
      <c r="BE1046" s="84"/>
    </row>
    <row r="1047" spans="1:57" ht="15">
      <c r="A1047" s="48"/>
      <c r="B1047" s="56"/>
      <c r="C1047" s="56"/>
      <c r="D1047" s="56"/>
      <c r="E1047" s="84"/>
      <c r="F1047" s="84"/>
      <c r="G1047" s="84"/>
      <c r="H1047" s="84"/>
      <c r="I1047" s="84"/>
      <c r="J1047" s="84"/>
      <c r="K1047" s="84"/>
      <c r="L1047" s="84"/>
      <c r="M1047" s="84"/>
      <c r="N1047" s="84"/>
      <c r="O1047" s="84"/>
      <c r="P1047" s="84"/>
      <c r="Q1047" s="84"/>
      <c r="R1047" s="84"/>
      <c r="S1047" s="84"/>
      <c r="T1047" s="84"/>
      <c r="U1047" s="84"/>
      <c r="V1047" s="84"/>
      <c r="W1047" s="84"/>
      <c r="X1047" s="84"/>
      <c r="Y1047" s="84"/>
      <c r="Z1047" s="84"/>
      <c r="AA1047" s="84"/>
      <c r="AB1047" s="84"/>
      <c r="AC1047" s="84"/>
      <c r="AD1047" s="84"/>
      <c r="AE1047" s="84"/>
      <c r="AF1047" s="84"/>
      <c r="AG1047" s="84"/>
      <c r="AH1047" s="84"/>
      <c r="AI1047" s="84"/>
      <c r="AJ1047" s="84"/>
      <c r="AK1047" s="84"/>
      <c r="AL1047" s="84"/>
      <c r="AM1047" s="84"/>
      <c r="AN1047" s="84"/>
      <c r="AO1047" s="84"/>
      <c r="AP1047" s="84"/>
      <c r="AQ1047" s="84"/>
      <c r="AR1047" s="84"/>
      <c r="AS1047" s="84"/>
      <c r="AT1047" s="84"/>
      <c r="AU1047" s="84"/>
      <c r="AV1047" s="84"/>
      <c r="AW1047" s="84"/>
      <c r="AX1047" s="84"/>
      <c r="AY1047" s="84"/>
      <c r="AZ1047" s="84"/>
      <c r="BA1047" s="84"/>
      <c r="BB1047" s="84"/>
      <c r="BC1047" s="84"/>
      <c r="BD1047" s="84"/>
      <c r="BE1047" s="84"/>
    </row>
    <row r="1048" spans="1:57" ht="15">
      <c r="A1048" s="48"/>
      <c r="B1048" s="56"/>
      <c r="C1048" s="56"/>
      <c r="D1048" s="56"/>
      <c r="E1048" s="84"/>
      <c r="F1048" s="84"/>
      <c r="G1048" s="84"/>
      <c r="H1048" s="84"/>
      <c r="I1048" s="84"/>
      <c r="J1048" s="84"/>
      <c r="K1048" s="84"/>
      <c r="L1048" s="84"/>
      <c r="M1048" s="84"/>
      <c r="N1048" s="84"/>
      <c r="O1048" s="84"/>
      <c r="P1048" s="84"/>
      <c r="Q1048" s="84"/>
      <c r="R1048" s="84"/>
      <c r="S1048" s="84"/>
      <c r="T1048" s="84"/>
      <c r="U1048" s="84"/>
      <c r="V1048" s="84"/>
      <c r="W1048" s="84"/>
      <c r="X1048" s="84"/>
      <c r="Y1048" s="84"/>
      <c r="Z1048" s="84"/>
      <c r="AA1048" s="84"/>
      <c r="AB1048" s="84"/>
      <c r="AC1048" s="84"/>
      <c r="AD1048" s="84"/>
      <c r="AE1048" s="84"/>
      <c r="AF1048" s="84"/>
      <c r="AG1048" s="84"/>
      <c r="AH1048" s="84"/>
      <c r="AI1048" s="84"/>
      <c r="AJ1048" s="84"/>
      <c r="AK1048" s="84"/>
      <c r="AL1048" s="84"/>
      <c r="AM1048" s="84"/>
      <c r="AN1048" s="84"/>
      <c r="AO1048" s="84"/>
      <c r="AP1048" s="84"/>
      <c r="AQ1048" s="84"/>
      <c r="AR1048" s="84"/>
      <c r="AS1048" s="84"/>
      <c r="AT1048" s="84"/>
      <c r="AU1048" s="84"/>
      <c r="AV1048" s="84"/>
      <c r="AW1048" s="84"/>
      <c r="AX1048" s="84"/>
      <c r="AY1048" s="84"/>
      <c r="AZ1048" s="84"/>
      <c r="BA1048" s="84"/>
      <c r="BB1048" s="84"/>
      <c r="BC1048" s="84"/>
      <c r="BD1048" s="84"/>
      <c r="BE1048" s="84"/>
    </row>
    <row r="1049" spans="1:57" ht="15">
      <c r="A1049" s="48"/>
      <c r="B1049" s="56"/>
      <c r="C1049" s="56"/>
      <c r="D1049" s="56"/>
      <c r="E1049" s="84"/>
      <c r="F1049" s="84"/>
      <c r="G1049" s="84"/>
      <c r="H1049" s="84"/>
      <c r="I1049" s="84"/>
      <c r="J1049" s="84"/>
      <c r="K1049" s="84"/>
      <c r="L1049" s="84"/>
      <c r="M1049" s="84"/>
      <c r="N1049" s="84"/>
      <c r="O1049" s="84"/>
      <c r="P1049" s="84"/>
      <c r="Q1049" s="84"/>
      <c r="R1049" s="84"/>
      <c r="S1049" s="84"/>
      <c r="T1049" s="84"/>
      <c r="U1049" s="84"/>
      <c r="V1049" s="84"/>
      <c r="W1049" s="84"/>
      <c r="X1049" s="84"/>
      <c r="Y1049" s="84"/>
      <c r="Z1049" s="84"/>
      <c r="AA1049" s="84"/>
      <c r="AB1049" s="84"/>
      <c r="AC1049" s="84"/>
      <c r="AD1049" s="84"/>
      <c r="AE1049" s="84"/>
      <c r="AF1049" s="84"/>
      <c r="AG1049" s="84"/>
      <c r="AH1049" s="84"/>
      <c r="AI1049" s="84"/>
      <c r="AJ1049" s="84"/>
      <c r="AK1049" s="84"/>
      <c r="AL1049" s="84"/>
      <c r="AM1049" s="84"/>
      <c r="AN1049" s="84"/>
      <c r="AO1049" s="84"/>
      <c r="AP1049" s="84"/>
      <c r="AQ1049" s="84"/>
      <c r="AR1049" s="84"/>
      <c r="AS1049" s="84"/>
      <c r="AT1049" s="84"/>
      <c r="AU1049" s="84"/>
      <c r="AV1049" s="84"/>
      <c r="AW1049" s="84"/>
      <c r="AX1049" s="84"/>
      <c r="AY1049" s="84"/>
      <c r="AZ1049" s="84"/>
      <c r="BA1049" s="84"/>
      <c r="BB1049" s="84"/>
      <c r="BC1049" s="84"/>
      <c r="BD1049" s="84"/>
      <c r="BE1049" s="84"/>
    </row>
  </sheetData>
  <sheetProtection password="9BEC" sheet="1" objects="1" scenarios="1"/>
  <mergeCells count="8">
    <mergeCell ref="A1:A3"/>
    <mergeCell ref="B1:B3"/>
    <mergeCell ref="C1:C3"/>
    <mergeCell ref="D1:D3"/>
    <mergeCell ref="E1:AK1"/>
    <mergeCell ref="E2:P2"/>
    <mergeCell ref="Q2:AH2"/>
    <mergeCell ref="AI2:AK2"/>
  </mergeCells>
  <printOptions horizontalCentered="1" gridLines="1"/>
  <pageMargins left="0.7" right="0.7" top="0.75" bottom="0.75" header="0" footer="0"/>
  <pageSetup paperSize="8" fitToWidth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Thirupullani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punitha</dc:creator>
  <cp:lastModifiedBy>punitha</cp:lastModifiedBy>
  <dcterms:created xsi:type="dcterms:W3CDTF">2021-11-01T11:33:10Z</dcterms:created>
  <dcterms:modified xsi:type="dcterms:W3CDTF">2021-11-01T11:33:10Z</dcterms:modified>
</cp:coreProperties>
</file>